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.shortcut-targets-by-id\0B7K_oEJo5RdJbnRwUnlRTWx3bW8\Ironwood\Fantasy Golf\2025\"/>
    </mc:Choice>
  </mc:AlternateContent>
  <xr:revisionPtr revIDLastSave="0" documentId="13_ncr:1_{A29405CB-3FC3-4DDB-8BE4-47CA768E154A}" xr6:coauthVersionLast="47" xr6:coauthVersionMax="47" xr10:uidLastSave="{00000000-0000-0000-0000-000000000000}"/>
  <bookViews>
    <workbookView xWindow="-98" yWindow="-98" windowWidth="21795" windowHeight="11625" tabRatio="500" xr2:uid="{00000000-000D-0000-FFFF-FFFF00000000}"/>
  </bookViews>
  <sheets>
    <sheet name="Master" sheetId="1" r:id="rId1"/>
    <sheet name="Data Ent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108" i="1"/>
  <c r="AZ108" i="1" s="1" a="1"/>
  <c r="AZ108" i="1" s="1"/>
  <c r="E107" i="1"/>
  <c r="AZ107" i="1" s="1" a="1"/>
  <c r="AZ107" i="1" s="1"/>
  <c r="E106" i="1"/>
  <c r="AZ106" i="1" s="1" a="1"/>
  <c r="AZ106" i="1" s="1"/>
  <c r="E70" i="1"/>
  <c r="E105" i="1"/>
  <c r="E34" i="1"/>
  <c r="E11" i="1"/>
  <c r="E25" i="1"/>
  <c r="E37" i="1"/>
  <c r="E66" i="1"/>
  <c r="E104" i="1"/>
  <c r="E77" i="1"/>
  <c r="E84" i="1"/>
  <c r="E71" i="1"/>
  <c r="E13" i="1"/>
  <c r="E72" i="1"/>
  <c r="E57" i="1"/>
  <c r="E61" i="1"/>
  <c r="E22" i="1"/>
  <c r="AI167" i="1" l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44" i="1"/>
  <c r="AI90" i="1"/>
  <c r="AI56" i="1"/>
  <c r="AI14" i="1"/>
  <c r="AI104" i="1"/>
  <c r="AI30" i="1"/>
  <c r="AI76" i="1"/>
  <c r="AI84" i="1"/>
  <c r="AI24" i="1"/>
  <c r="AI11" i="1"/>
  <c r="AI5" i="1"/>
  <c r="AI41" i="1"/>
  <c r="AI62" i="1"/>
  <c r="AI65" i="1"/>
  <c r="AI110" i="1"/>
  <c r="AI38" i="1"/>
  <c r="AI43" i="1"/>
  <c r="AI98" i="1"/>
  <c r="AI69" i="1"/>
  <c r="AI4" i="1"/>
  <c r="AI47" i="1"/>
  <c r="AI3" i="1"/>
  <c r="AI77" i="1"/>
  <c r="AI49" i="1"/>
  <c r="AI36" i="1"/>
  <c r="AI99" i="1"/>
  <c r="AI86" i="1"/>
  <c r="AI42" i="1"/>
  <c r="AI72" i="1"/>
  <c r="AI26" i="1"/>
  <c r="AI29" i="1"/>
  <c r="AI95" i="1"/>
  <c r="AI12" i="1"/>
  <c r="AI34" i="1"/>
  <c r="AI111" i="1"/>
  <c r="AI103" i="1"/>
  <c r="AI85" i="1"/>
  <c r="AI50" i="1"/>
  <c r="AI105" i="1"/>
  <c r="AI73" i="1"/>
  <c r="AI63" i="1"/>
  <c r="AI97" i="1"/>
  <c r="AI54" i="1"/>
  <c r="AI79" i="1"/>
  <c r="AI78" i="1"/>
  <c r="AI70" i="1"/>
  <c r="AI89" i="1"/>
  <c r="AI45" i="1"/>
  <c r="AI101" i="1"/>
  <c r="AI52" i="1"/>
  <c r="AI61" i="1"/>
  <c r="AI94" i="1"/>
  <c r="AI35" i="1"/>
  <c r="AI10" i="1"/>
  <c r="AI21" i="1"/>
  <c r="AI102" i="1"/>
  <c r="AI9" i="1"/>
  <c r="AI39" i="1"/>
  <c r="AI109" i="1"/>
  <c r="AI18" i="1"/>
  <c r="AI83" i="1"/>
  <c r="AI112" i="1"/>
  <c r="AI80" i="1"/>
  <c r="AI53" i="1"/>
  <c r="AI19" i="1"/>
  <c r="AI100" i="1"/>
  <c r="AI46" i="1"/>
  <c r="AI60" i="1"/>
  <c r="AI66" i="1"/>
  <c r="AI91" i="1"/>
  <c r="AI51" i="1"/>
  <c r="AI37" i="1"/>
  <c r="AI25" i="1"/>
  <c r="AI74" i="1"/>
  <c r="AI27" i="1"/>
  <c r="AI6" i="1"/>
  <c r="AI7" i="1"/>
  <c r="AI15" i="1"/>
  <c r="AI31" i="1"/>
  <c r="AI55" i="1"/>
  <c r="AI81" i="1"/>
  <c r="AI92" i="1"/>
  <c r="AI93" i="1"/>
  <c r="AI87" i="1"/>
  <c r="AI48" i="1"/>
  <c r="AI71" i="1"/>
  <c r="AI64" i="1"/>
  <c r="AI23" i="1"/>
  <c r="AI40" i="1"/>
  <c r="AI58" i="1"/>
  <c r="AI22" i="1"/>
  <c r="AI32" i="1"/>
  <c r="AI57" i="1"/>
  <c r="AI75" i="1"/>
  <c r="AI88" i="1"/>
  <c r="AI96" i="1"/>
  <c r="AI17" i="1"/>
  <c r="AI33" i="1"/>
  <c r="AI8" i="1"/>
  <c r="AI59" i="1"/>
  <c r="AI67" i="1"/>
  <c r="AI20" i="1"/>
  <c r="AI16" i="1"/>
  <c r="AI13" i="1"/>
  <c r="AI82" i="1"/>
  <c r="AI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44" i="1"/>
  <c r="M90" i="1"/>
  <c r="M56" i="1"/>
  <c r="M14" i="1"/>
  <c r="M104" i="1"/>
  <c r="M30" i="1"/>
  <c r="M76" i="1"/>
  <c r="M84" i="1"/>
  <c r="M24" i="1"/>
  <c r="M11" i="1"/>
  <c r="M5" i="1"/>
  <c r="M41" i="1"/>
  <c r="M62" i="1"/>
  <c r="M65" i="1"/>
  <c r="M110" i="1"/>
  <c r="M38" i="1"/>
  <c r="M43" i="1"/>
  <c r="M98" i="1"/>
  <c r="M69" i="1"/>
  <c r="M4" i="1"/>
  <c r="M47" i="1"/>
  <c r="M3" i="1"/>
  <c r="M77" i="1"/>
  <c r="M49" i="1"/>
  <c r="M36" i="1"/>
  <c r="M99" i="1"/>
  <c r="M86" i="1"/>
  <c r="M42" i="1"/>
  <c r="M72" i="1"/>
  <c r="M26" i="1"/>
  <c r="M29" i="1"/>
  <c r="M95" i="1"/>
  <c r="M12" i="1"/>
  <c r="M34" i="1"/>
  <c r="M111" i="1"/>
  <c r="M103" i="1"/>
  <c r="M85" i="1"/>
  <c r="M50" i="1"/>
  <c r="M105" i="1"/>
  <c r="M73" i="1"/>
  <c r="M63" i="1"/>
  <c r="M97" i="1"/>
  <c r="M54" i="1"/>
  <c r="M79" i="1"/>
  <c r="M78" i="1"/>
  <c r="M70" i="1"/>
  <c r="M89" i="1"/>
  <c r="M45" i="1"/>
  <c r="M101" i="1"/>
  <c r="M52" i="1"/>
  <c r="M61" i="1"/>
  <c r="M94" i="1"/>
  <c r="M35" i="1"/>
  <c r="M10" i="1"/>
  <c r="M21" i="1"/>
  <c r="M102" i="1"/>
  <c r="M9" i="1"/>
  <c r="M39" i="1"/>
  <c r="M109" i="1"/>
  <c r="M18" i="1"/>
  <c r="M83" i="1"/>
  <c r="M112" i="1"/>
  <c r="M80" i="1"/>
  <c r="M53" i="1"/>
  <c r="M19" i="1"/>
  <c r="M100" i="1"/>
  <c r="M46" i="1"/>
  <c r="M60" i="1"/>
  <c r="M66" i="1"/>
  <c r="M91" i="1"/>
  <c r="M51" i="1"/>
  <c r="M37" i="1"/>
  <c r="M25" i="1"/>
  <c r="M74" i="1"/>
  <c r="M27" i="1"/>
  <c r="M6" i="1"/>
  <c r="M7" i="1"/>
  <c r="M15" i="1"/>
  <c r="M31" i="1"/>
  <c r="M55" i="1"/>
  <c r="M81" i="1"/>
  <c r="M92" i="1"/>
  <c r="M93" i="1"/>
  <c r="M87" i="1"/>
  <c r="M48" i="1"/>
  <c r="M71" i="1"/>
  <c r="M64" i="1"/>
  <c r="M23" i="1"/>
  <c r="M40" i="1"/>
  <c r="M58" i="1"/>
  <c r="M22" i="1"/>
  <c r="M32" i="1"/>
  <c r="M57" i="1"/>
  <c r="M75" i="1"/>
  <c r="M88" i="1"/>
  <c r="M96" i="1"/>
  <c r="M17" i="1"/>
  <c r="M33" i="1"/>
  <c r="M8" i="1"/>
  <c r="M59" i="1"/>
  <c r="M67" i="1"/>
  <c r="M20" i="1"/>
  <c r="M16" i="1"/>
  <c r="M13" i="1"/>
  <c r="M82" i="1"/>
  <c r="M68" i="1"/>
  <c r="AY165" i="1"/>
  <c r="AW165" i="1"/>
  <c r="AU165" i="1"/>
  <c r="AS165" i="1"/>
  <c r="AQ165" i="1"/>
  <c r="AO165" i="1"/>
  <c r="AM165" i="1"/>
  <c r="AK165" i="1"/>
  <c r="AG165" i="1"/>
  <c r="AE165" i="1"/>
  <c r="AC165" i="1"/>
  <c r="AA165" i="1"/>
  <c r="Y165" i="1"/>
  <c r="W165" i="1"/>
  <c r="U165" i="1"/>
  <c r="S165" i="1"/>
  <c r="Q165" i="1"/>
  <c r="O165" i="1"/>
  <c r="K165" i="1"/>
  <c r="I165" i="1"/>
  <c r="G165" i="1"/>
  <c r="E165" i="1"/>
  <c r="AY89" i="1"/>
  <c r="AW89" i="1"/>
  <c r="AU89" i="1"/>
  <c r="AS89" i="1"/>
  <c r="AQ89" i="1"/>
  <c r="AO89" i="1"/>
  <c r="AM89" i="1"/>
  <c r="AK89" i="1"/>
  <c r="AG89" i="1"/>
  <c r="AE89" i="1"/>
  <c r="AC89" i="1"/>
  <c r="AA89" i="1"/>
  <c r="Y89" i="1"/>
  <c r="W89" i="1"/>
  <c r="U89" i="1"/>
  <c r="S89" i="1"/>
  <c r="Q89" i="1"/>
  <c r="O89" i="1"/>
  <c r="K89" i="1"/>
  <c r="I89" i="1"/>
  <c r="G89" i="1"/>
  <c r="E89" i="1"/>
  <c r="AW167" i="1"/>
  <c r="AW166" i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3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44" i="1"/>
  <c r="AW90" i="1"/>
  <c r="AW56" i="1"/>
  <c r="AW14" i="1"/>
  <c r="AW104" i="1"/>
  <c r="AW30" i="1"/>
  <c r="AW76" i="1"/>
  <c r="AW84" i="1"/>
  <c r="AW24" i="1"/>
  <c r="AW11" i="1"/>
  <c r="AW5" i="1"/>
  <c r="AW41" i="1"/>
  <c r="AW62" i="1"/>
  <c r="AW65" i="1"/>
  <c r="AW110" i="1"/>
  <c r="AW38" i="1"/>
  <c r="AW43" i="1"/>
  <c r="AW98" i="1"/>
  <c r="AW69" i="1"/>
  <c r="AW4" i="1"/>
  <c r="AW47" i="1"/>
  <c r="AW3" i="1"/>
  <c r="AW77" i="1"/>
  <c r="AW49" i="1"/>
  <c r="AW36" i="1"/>
  <c r="AW99" i="1"/>
  <c r="AW86" i="1"/>
  <c r="AW42" i="1"/>
  <c r="AW72" i="1"/>
  <c r="AW26" i="1"/>
  <c r="AW29" i="1"/>
  <c r="AW95" i="1"/>
  <c r="AW12" i="1"/>
  <c r="AW34" i="1"/>
  <c r="AW111" i="1"/>
  <c r="AW103" i="1"/>
  <c r="AW85" i="1"/>
  <c r="AW50" i="1"/>
  <c r="AW105" i="1"/>
  <c r="AW73" i="1"/>
  <c r="AW63" i="1"/>
  <c r="AW97" i="1"/>
  <c r="AW54" i="1"/>
  <c r="AW79" i="1"/>
  <c r="AW78" i="1"/>
  <c r="AW70" i="1"/>
  <c r="AW45" i="1"/>
  <c r="AW101" i="1"/>
  <c r="AW52" i="1"/>
  <c r="AW61" i="1"/>
  <c r="AW94" i="1"/>
  <c r="AW35" i="1"/>
  <c r="AW10" i="1"/>
  <c r="AW21" i="1"/>
  <c r="AW102" i="1"/>
  <c r="AW9" i="1"/>
  <c r="AW39" i="1"/>
  <c r="AW109" i="1"/>
  <c r="AW18" i="1"/>
  <c r="AW83" i="1"/>
  <c r="AW112" i="1"/>
  <c r="AW80" i="1"/>
  <c r="AW53" i="1"/>
  <c r="AW19" i="1"/>
  <c r="AW100" i="1"/>
  <c r="AW46" i="1"/>
  <c r="AW60" i="1"/>
  <c r="AW66" i="1"/>
  <c r="AW91" i="1"/>
  <c r="AW51" i="1"/>
  <c r="AW37" i="1"/>
  <c r="AW25" i="1"/>
  <c r="AW74" i="1"/>
  <c r="AW27" i="1"/>
  <c r="AW6" i="1"/>
  <c r="AW7" i="1"/>
  <c r="AW15" i="1"/>
  <c r="AW31" i="1"/>
  <c r="AW55" i="1"/>
  <c r="AW81" i="1"/>
  <c r="AW92" i="1"/>
  <c r="AW93" i="1"/>
  <c r="AW87" i="1"/>
  <c r="AW48" i="1"/>
  <c r="AW71" i="1"/>
  <c r="AW64" i="1"/>
  <c r="AW23" i="1"/>
  <c r="AW40" i="1"/>
  <c r="AW58" i="1"/>
  <c r="AW22" i="1"/>
  <c r="AW32" i="1"/>
  <c r="AW57" i="1"/>
  <c r="AW75" i="1"/>
  <c r="AW88" i="1"/>
  <c r="AW96" i="1"/>
  <c r="AW17" i="1"/>
  <c r="AW33" i="1"/>
  <c r="AW8" i="1"/>
  <c r="AW59" i="1"/>
  <c r="AW67" i="1"/>
  <c r="AW20" i="1"/>
  <c r="AW16" i="1"/>
  <c r="AW82" i="1"/>
  <c r="AW68" i="1"/>
  <c r="AS167" i="1"/>
  <c r="AS166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3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44" i="1"/>
  <c r="AS90" i="1"/>
  <c r="AS56" i="1"/>
  <c r="AS14" i="1"/>
  <c r="AS104" i="1"/>
  <c r="AS30" i="1"/>
  <c r="AS76" i="1"/>
  <c r="AS84" i="1"/>
  <c r="AS24" i="1"/>
  <c r="AS11" i="1"/>
  <c r="AS5" i="1"/>
  <c r="AS41" i="1"/>
  <c r="AS62" i="1"/>
  <c r="AS65" i="1"/>
  <c r="AS110" i="1"/>
  <c r="AS38" i="1"/>
  <c r="AS43" i="1"/>
  <c r="AS98" i="1"/>
  <c r="AS69" i="1"/>
  <c r="AS4" i="1"/>
  <c r="AS47" i="1"/>
  <c r="AS3" i="1"/>
  <c r="AS77" i="1"/>
  <c r="AS49" i="1"/>
  <c r="AS36" i="1"/>
  <c r="AS99" i="1"/>
  <c r="AS86" i="1"/>
  <c r="AS42" i="1"/>
  <c r="AS72" i="1"/>
  <c r="AS26" i="1"/>
  <c r="AS29" i="1"/>
  <c r="AS95" i="1"/>
  <c r="AS12" i="1"/>
  <c r="AS34" i="1"/>
  <c r="AS111" i="1"/>
  <c r="AS103" i="1"/>
  <c r="AS85" i="1"/>
  <c r="AS50" i="1"/>
  <c r="AS105" i="1"/>
  <c r="AS73" i="1"/>
  <c r="AS63" i="1"/>
  <c r="AS97" i="1"/>
  <c r="AS54" i="1"/>
  <c r="AS79" i="1"/>
  <c r="AS78" i="1"/>
  <c r="AS70" i="1"/>
  <c r="AS45" i="1"/>
  <c r="AS101" i="1"/>
  <c r="AS52" i="1"/>
  <c r="AS61" i="1"/>
  <c r="AS94" i="1"/>
  <c r="AS35" i="1"/>
  <c r="AS10" i="1"/>
  <c r="AS21" i="1"/>
  <c r="AS102" i="1"/>
  <c r="AS9" i="1"/>
  <c r="AS39" i="1"/>
  <c r="AS109" i="1"/>
  <c r="AS18" i="1"/>
  <c r="AS83" i="1"/>
  <c r="AS112" i="1"/>
  <c r="AS80" i="1"/>
  <c r="AS53" i="1"/>
  <c r="AS19" i="1"/>
  <c r="AS100" i="1"/>
  <c r="AS46" i="1"/>
  <c r="AS60" i="1"/>
  <c r="AS66" i="1"/>
  <c r="AS91" i="1"/>
  <c r="AS51" i="1"/>
  <c r="AS37" i="1"/>
  <c r="AS25" i="1"/>
  <c r="AS74" i="1"/>
  <c r="AS27" i="1"/>
  <c r="AS6" i="1"/>
  <c r="AS7" i="1"/>
  <c r="AS15" i="1"/>
  <c r="AS31" i="1"/>
  <c r="AS55" i="1"/>
  <c r="AS81" i="1"/>
  <c r="AS92" i="1"/>
  <c r="AS93" i="1"/>
  <c r="AS87" i="1"/>
  <c r="AS48" i="1"/>
  <c r="AS71" i="1"/>
  <c r="AS64" i="1"/>
  <c r="AS23" i="1"/>
  <c r="AS40" i="1"/>
  <c r="AS58" i="1"/>
  <c r="AS22" i="1"/>
  <c r="AS32" i="1"/>
  <c r="AS57" i="1"/>
  <c r="AS75" i="1"/>
  <c r="AS88" i="1"/>
  <c r="AS96" i="1"/>
  <c r="AS17" i="1"/>
  <c r="AS33" i="1"/>
  <c r="AS8" i="1"/>
  <c r="AS59" i="1"/>
  <c r="AS67" i="1"/>
  <c r="AS20" i="1"/>
  <c r="AS16" i="1"/>
  <c r="AS82" i="1"/>
  <c r="AS68" i="1"/>
  <c r="AO167" i="1"/>
  <c r="AO166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3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44" i="1"/>
  <c r="AO90" i="1"/>
  <c r="AO56" i="1"/>
  <c r="AO14" i="1"/>
  <c r="AO104" i="1"/>
  <c r="AO30" i="1"/>
  <c r="AO76" i="1"/>
  <c r="AO84" i="1"/>
  <c r="AO24" i="1"/>
  <c r="AO11" i="1"/>
  <c r="AO5" i="1"/>
  <c r="AO41" i="1"/>
  <c r="AO62" i="1"/>
  <c r="AO65" i="1"/>
  <c r="AO110" i="1"/>
  <c r="AO38" i="1"/>
  <c r="AO43" i="1"/>
  <c r="AO98" i="1"/>
  <c r="AO69" i="1"/>
  <c r="AO4" i="1"/>
  <c r="AO47" i="1"/>
  <c r="AO3" i="1"/>
  <c r="AO77" i="1"/>
  <c r="AO49" i="1"/>
  <c r="AO36" i="1"/>
  <c r="AO99" i="1"/>
  <c r="AO86" i="1"/>
  <c r="AO42" i="1"/>
  <c r="AO72" i="1"/>
  <c r="AO26" i="1"/>
  <c r="AO29" i="1"/>
  <c r="AO95" i="1"/>
  <c r="AO12" i="1"/>
  <c r="AO34" i="1"/>
  <c r="AO111" i="1"/>
  <c r="AO103" i="1"/>
  <c r="AO85" i="1"/>
  <c r="AO50" i="1"/>
  <c r="AO105" i="1"/>
  <c r="AO73" i="1"/>
  <c r="AO63" i="1"/>
  <c r="AO97" i="1"/>
  <c r="AO54" i="1"/>
  <c r="AO79" i="1"/>
  <c r="AO78" i="1"/>
  <c r="AO70" i="1"/>
  <c r="AO45" i="1"/>
  <c r="AO101" i="1"/>
  <c r="AO52" i="1"/>
  <c r="AO61" i="1"/>
  <c r="AO94" i="1"/>
  <c r="AO35" i="1"/>
  <c r="AO10" i="1"/>
  <c r="AO21" i="1"/>
  <c r="AO102" i="1"/>
  <c r="AO9" i="1"/>
  <c r="AO39" i="1"/>
  <c r="AO109" i="1"/>
  <c r="AO18" i="1"/>
  <c r="AO83" i="1"/>
  <c r="AO112" i="1"/>
  <c r="AO80" i="1"/>
  <c r="AO53" i="1"/>
  <c r="AO19" i="1"/>
  <c r="AO100" i="1"/>
  <c r="AO46" i="1"/>
  <c r="AO60" i="1"/>
  <c r="AO66" i="1"/>
  <c r="AO91" i="1"/>
  <c r="AO51" i="1"/>
  <c r="AO37" i="1"/>
  <c r="AO25" i="1"/>
  <c r="AO74" i="1"/>
  <c r="AO27" i="1"/>
  <c r="AO6" i="1"/>
  <c r="AO7" i="1"/>
  <c r="AO15" i="1"/>
  <c r="AO31" i="1"/>
  <c r="AO55" i="1"/>
  <c r="AO81" i="1"/>
  <c r="AO92" i="1"/>
  <c r="AO93" i="1"/>
  <c r="AO87" i="1"/>
  <c r="AO48" i="1"/>
  <c r="AO71" i="1"/>
  <c r="AO64" i="1"/>
  <c r="AO23" i="1"/>
  <c r="AO40" i="1"/>
  <c r="AO58" i="1"/>
  <c r="AO22" i="1"/>
  <c r="AO32" i="1"/>
  <c r="AO57" i="1"/>
  <c r="AO75" i="1"/>
  <c r="AO88" i="1"/>
  <c r="AO96" i="1"/>
  <c r="AO17" i="1"/>
  <c r="AO33" i="1"/>
  <c r="AO8" i="1"/>
  <c r="AO59" i="1"/>
  <c r="AO67" i="1"/>
  <c r="AO20" i="1"/>
  <c r="AO16" i="1"/>
  <c r="AO82" i="1"/>
  <c r="AO68" i="1"/>
  <c r="AK167" i="1"/>
  <c r="AK166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3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44" i="1"/>
  <c r="AK90" i="1"/>
  <c r="AK56" i="1"/>
  <c r="AK14" i="1"/>
  <c r="AK104" i="1"/>
  <c r="AK30" i="1"/>
  <c r="AK76" i="1"/>
  <c r="AK84" i="1"/>
  <c r="AK24" i="1"/>
  <c r="AK11" i="1"/>
  <c r="AK5" i="1"/>
  <c r="AK41" i="1"/>
  <c r="AK62" i="1"/>
  <c r="AK65" i="1"/>
  <c r="AK110" i="1"/>
  <c r="AK38" i="1"/>
  <c r="AK43" i="1"/>
  <c r="AK98" i="1"/>
  <c r="AK69" i="1"/>
  <c r="AK4" i="1"/>
  <c r="AK47" i="1"/>
  <c r="AK3" i="1"/>
  <c r="AK77" i="1"/>
  <c r="AK49" i="1"/>
  <c r="AK36" i="1"/>
  <c r="AK99" i="1"/>
  <c r="AK86" i="1"/>
  <c r="AK42" i="1"/>
  <c r="AK72" i="1"/>
  <c r="AK26" i="1"/>
  <c r="AK29" i="1"/>
  <c r="AK95" i="1"/>
  <c r="AK12" i="1"/>
  <c r="AK34" i="1"/>
  <c r="AK111" i="1"/>
  <c r="AK103" i="1"/>
  <c r="AK85" i="1"/>
  <c r="AK50" i="1"/>
  <c r="AK105" i="1"/>
  <c r="AK73" i="1"/>
  <c r="AK63" i="1"/>
  <c r="AK97" i="1"/>
  <c r="AK54" i="1"/>
  <c r="AK79" i="1"/>
  <c r="AK78" i="1"/>
  <c r="AK70" i="1"/>
  <c r="AK45" i="1"/>
  <c r="AK101" i="1"/>
  <c r="AK52" i="1"/>
  <c r="AK61" i="1"/>
  <c r="AK94" i="1"/>
  <c r="AK35" i="1"/>
  <c r="AK10" i="1"/>
  <c r="AK21" i="1"/>
  <c r="AK102" i="1"/>
  <c r="AK9" i="1"/>
  <c r="AK39" i="1"/>
  <c r="AK109" i="1"/>
  <c r="AK18" i="1"/>
  <c r="AK83" i="1"/>
  <c r="AK112" i="1"/>
  <c r="AK80" i="1"/>
  <c r="AK53" i="1"/>
  <c r="AK19" i="1"/>
  <c r="AK100" i="1"/>
  <c r="AK46" i="1"/>
  <c r="AK60" i="1"/>
  <c r="AK66" i="1"/>
  <c r="AK91" i="1"/>
  <c r="AK51" i="1"/>
  <c r="AK37" i="1"/>
  <c r="AK25" i="1"/>
  <c r="AK74" i="1"/>
  <c r="AK27" i="1"/>
  <c r="AK6" i="1"/>
  <c r="AK7" i="1"/>
  <c r="AK15" i="1"/>
  <c r="AK31" i="1"/>
  <c r="AK55" i="1"/>
  <c r="AK81" i="1"/>
  <c r="AK92" i="1"/>
  <c r="AK93" i="1"/>
  <c r="AK87" i="1"/>
  <c r="AK48" i="1"/>
  <c r="AK71" i="1"/>
  <c r="AK64" i="1"/>
  <c r="AK23" i="1"/>
  <c r="AK40" i="1"/>
  <c r="AK58" i="1"/>
  <c r="AK22" i="1"/>
  <c r="AK32" i="1"/>
  <c r="AK57" i="1"/>
  <c r="AK75" i="1"/>
  <c r="AK88" i="1"/>
  <c r="AK96" i="1"/>
  <c r="AK17" i="1"/>
  <c r="AK33" i="1"/>
  <c r="AK8" i="1"/>
  <c r="AK59" i="1"/>
  <c r="AK67" i="1"/>
  <c r="AK20" i="1"/>
  <c r="AK16" i="1"/>
  <c r="AK82" i="1"/>
  <c r="AK68" i="1"/>
  <c r="AE167" i="1"/>
  <c r="AE166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3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44" i="1"/>
  <c r="AE90" i="1"/>
  <c r="AE56" i="1"/>
  <c r="AE14" i="1"/>
  <c r="AE104" i="1"/>
  <c r="AE30" i="1"/>
  <c r="AE76" i="1"/>
  <c r="AE84" i="1"/>
  <c r="AE24" i="1"/>
  <c r="AE11" i="1"/>
  <c r="AE5" i="1"/>
  <c r="AE41" i="1"/>
  <c r="AE62" i="1"/>
  <c r="AE65" i="1"/>
  <c r="AE110" i="1"/>
  <c r="AE38" i="1"/>
  <c r="AE43" i="1"/>
  <c r="AE98" i="1"/>
  <c r="AE69" i="1"/>
  <c r="AE4" i="1"/>
  <c r="AE47" i="1"/>
  <c r="AE3" i="1"/>
  <c r="AE77" i="1"/>
  <c r="AE49" i="1"/>
  <c r="AE36" i="1"/>
  <c r="AE99" i="1"/>
  <c r="AE86" i="1"/>
  <c r="AE42" i="1"/>
  <c r="AE72" i="1"/>
  <c r="AE26" i="1"/>
  <c r="AE29" i="1"/>
  <c r="AE95" i="1"/>
  <c r="AE12" i="1"/>
  <c r="AE34" i="1"/>
  <c r="AE111" i="1"/>
  <c r="AE103" i="1"/>
  <c r="AE85" i="1"/>
  <c r="AE50" i="1"/>
  <c r="AE105" i="1"/>
  <c r="AE73" i="1"/>
  <c r="AE63" i="1"/>
  <c r="AE97" i="1"/>
  <c r="AE54" i="1"/>
  <c r="AE79" i="1"/>
  <c r="AE78" i="1"/>
  <c r="AE70" i="1"/>
  <c r="AE45" i="1"/>
  <c r="AE101" i="1"/>
  <c r="AE52" i="1"/>
  <c r="AE61" i="1"/>
  <c r="AE94" i="1"/>
  <c r="AE35" i="1"/>
  <c r="AE10" i="1"/>
  <c r="AE21" i="1"/>
  <c r="AE102" i="1"/>
  <c r="AE9" i="1"/>
  <c r="AE39" i="1"/>
  <c r="AE109" i="1"/>
  <c r="AE18" i="1"/>
  <c r="AE83" i="1"/>
  <c r="AE112" i="1"/>
  <c r="AE80" i="1"/>
  <c r="AE53" i="1"/>
  <c r="AE19" i="1"/>
  <c r="AE100" i="1"/>
  <c r="AE46" i="1"/>
  <c r="AE60" i="1"/>
  <c r="AE66" i="1"/>
  <c r="AE91" i="1"/>
  <c r="AE51" i="1"/>
  <c r="AE37" i="1"/>
  <c r="AE25" i="1"/>
  <c r="AE74" i="1"/>
  <c r="AE27" i="1"/>
  <c r="AE6" i="1"/>
  <c r="AE7" i="1"/>
  <c r="AE15" i="1"/>
  <c r="AE31" i="1"/>
  <c r="AE55" i="1"/>
  <c r="AE81" i="1"/>
  <c r="AE92" i="1"/>
  <c r="AE93" i="1"/>
  <c r="AE87" i="1"/>
  <c r="AE48" i="1"/>
  <c r="AE71" i="1"/>
  <c r="AE64" i="1"/>
  <c r="AE23" i="1"/>
  <c r="AE40" i="1"/>
  <c r="AE58" i="1"/>
  <c r="AE22" i="1"/>
  <c r="AE32" i="1"/>
  <c r="AE57" i="1"/>
  <c r="AE75" i="1"/>
  <c r="AE88" i="1"/>
  <c r="AE96" i="1"/>
  <c r="AE17" i="1"/>
  <c r="AE33" i="1"/>
  <c r="AE8" i="1"/>
  <c r="AE59" i="1"/>
  <c r="AE67" i="1"/>
  <c r="AE20" i="1"/>
  <c r="AE16" i="1"/>
  <c r="AE82" i="1"/>
  <c r="AE68" i="1"/>
  <c r="AA167" i="1"/>
  <c r="AA166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3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44" i="1"/>
  <c r="AA90" i="1"/>
  <c r="AA56" i="1"/>
  <c r="AA14" i="1"/>
  <c r="AA104" i="1"/>
  <c r="AA30" i="1"/>
  <c r="AA76" i="1"/>
  <c r="AA84" i="1"/>
  <c r="AA24" i="1"/>
  <c r="AA11" i="1"/>
  <c r="AA5" i="1"/>
  <c r="AA41" i="1"/>
  <c r="AA62" i="1"/>
  <c r="AA65" i="1"/>
  <c r="AA110" i="1"/>
  <c r="AA38" i="1"/>
  <c r="AA43" i="1"/>
  <c r="AA98" i="1"/>
  <c r="AA69" i="1"/>
  <c r="AA4" i="1"/>
  <c r="AA47" i="1"/>
  <c r="AA3" i="1"/>
  <c r="AA77" i="1"/>
  <c r="AA49" i="1"/>
  <c r="AA36" i="1"/>
  <c r="AA99" i="1"/>
  <c r="AA86" i="1"/>
  <c r="AA42" i="1"/>
  <c r="AA72" i="1"/>
  <c r="AA26" i="1"/>
  <c r="AA29" i="1"/>
  <c r="AA95" i="1"/>
  <c r="AA12" i="1"/>
  <c r="AA34" i="1"/>
  <c r="AA111" i="1"/>
  <c r="AA103" i="1"/>
  <c r="AA85" i="1"/>
  <c r="AA50" i="1"/>
  <c r="AA105" i="1"/>
  <c r="AA73" i="1"/>
  <c r="AA63" i="1"/>
  <c r="AA97" i="1"/>
  <c r="AA54" i="1"/>
  <c r="AA79" i="1"/>
  <c r="AA78" i="1"/>
  <c r="AA70" i="1"/>
  <c r="AA45" i="1"/>
  <c r="AA101" i="1"/>
  <c r="AA52" i="1"/>
  <c r="AA61" i="1"/>
  <c r="AA94" i="1"/>
  <c r="AA35" i="1"/>
  <c r="AA10" i="1"/>
  <c r="AA21" i="1"/>
  <c r="AA102" i="1"/>
  <c r="AA9" i="1"/>
  <c r="AA39" i="1"/>
  <c r="AA109" i="1"/>
  <c r="AA18" i="1"/>
  <c r="AA83" i="1"/>
  <c r="AA112" i="1"/>
  <c r="AA80" i="1"/>
  <c r="AA53" i="1"/>
  <c r="AA19" i="1"/>
  <c r="AA100" i="1"/>
  <c r="AA46" i="1"/>
  <c r="AA60" i="1"/>
  <c r="AA66" i="1"/>
  <c r="AA91" i="1"/>
  <c r="AA51" i="1"/>
  <c r="AA37" i="1"/>
  <c r="AA25" i="1"/>
  <c r="AA74" i="1"/>
  <c r="AA27" i="1"/>
  <c r="AA6" i="1"/>
  <c r="AA7" i="1"/>
  <c r="AA15" i="1"/>
  <c r="AA31" i="1"/>
  <c r="AA55" i="1"/>
  <c r="AA81" i="1"/>
  <c r="AA92" i="1"/>
  <c r="AA93" i="1"/>
  <c r="AA87" i="1"/>
  <c r="AA48" i="1"/>
  <c r="AA71" i="1"/>
  <c r="AA64" i="1"/>
  <c r="AA23" i="1"/>
  <c r="AA40" i="1"/>
  <c r="AA58" i="1"/>
  <c r="AA22" i="1"/>
  <c r="AA32" i="1"/>
  <c r="AA57" i="1"/>
  <c r="AA75" i="1"/>
  <c r="AA88" i="1"/>
  <c r="AA96" i="1"/>
  <c r="AA17" i="1"/>
  <c r="AA33" i="1"/>
  <c r="AA8" i="1"/>
  <c r="AA59" i="1"/>
  <c r="AA67" i="1"/>
  <c r="AA20" i="1"/>
  <c r="AA16" i="1"/>
  <c r="AA82" i="1"/>
  <c r="AA68" i="1"/>
  <c r="Y167" i="1"/>
  <c r="Y166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3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44" i="1"/>
  <c r="Y90" i="1"/>
  <c r="Y56" i="1"/>
  <c r="Y14" i="1"/>
  <c r="Y104" i="1"/>
  <c r="Y30" i="1"/>
  <c r="Y76" i="1"/>
  <c r="Y84" i="1"/>
  <c r="Y24" i="1"/>
  <c r="Y11" i="1"/>
  <c r="Y5" i="1"/>
  <c r="Y41" i="1"/>
  <c r="Y62" i="1"/>
  <c r="Y65" i="1"/>
  <c r="Y110" i="1"/>
  <c r="Y38" i="1"/>
  <c r="Y43" i="1"/>
  <c r="Y98" i="1"/>
  <c r="Y69" i="1"/>
  <c r="Y4" i="1"/>
  <c r="Y47" i="1"/>
  <c r="Y3" i="1"/>
  <c r="Y77" i="1"/>
  <c r="Y49" i="1"/>
  <c r="Y36" i="1"/>
  <c r="Y99" i="1"/>
  <c r="Y86" i="1"/>
  <c r="Y42" i="1"/>
  <c r="Y72" i="1"/>
  <c r="Y26" i="1"/>
  <c r="Y29" i="1"/>
  <c r="Y95" i="1"/>
  <c r="Y12" i="1"/>
  <c r="Y34" i="1"/>
  <c r="Y111" i="1"/>
  <c r="Y103" i="1"/>
  <c r="Y85" i="1"/>
  <c r="Y50" i="1"/>
  <c r="Y105" i="1"/>
  <c r="Y73" i="1"/>
  <c r="Y63" i="1"/>
  <c r="Y97" i="1"/>
  <c r="Y54" i="1"/>
  <c r="Y79" i="1"/>
  <c r="Y78" i="1"/>
  <c r="Y70" i="1"/>
  <c r="Y45" i="1"/>
  <c r="Y101" i="1"/>
  <c r="Y52" i="1"/>
  <c r="Y61" i="1"/>
  <c r="Y94" i="1"/>
  <c r="Y35" i="1"/>
  <c r="Y10" i="1"/>
  <c r="Y21" i="1"/>
  <c r="Y102" i="1"/>
  <c r="Y9" i="1"/>
  <c r="Y39" i="1"/>
  <c r="Y109" i="1"/>
  <c r="Y18" i="1"/>
  <c r="Y83" i="1"/>
  <c r="Y112" i="1"/>
  <c r="Y80" i="1"/>
  <c r="Y53" i="1"/>
  <c r="Y19" i="1"/>
  <c r="Y100" i="1"/>
  <c r="Y46" i="1"/>
  <c r="Y60" i="1"/>
  <c r="Y66" i="1"/>
  <c r="Y91" i="1"/>
  <c r="Y51" i="1"/>
  <c r="Y37" i="1"/>
  <c r="Y25" i="1"/>
  <c r="Y74" i="1"/>
  <c r="Y27" i="1"/>
  <c r="Y6" i="1"/>
  <c r="Y7" i="1"/>
  <c r="Y15" i="1"/>
  <c r="Y31" i="1"/>
  <c r="Y55" i="1"/>
  <c r="Y81" i="1"/>
  <c r="Y92" i="1"/>
  <c r="Y93" i="1"/>
  <c r="Y87" i="1"/>
  <c r="Y48" i="1"/>
  <c r="Y71" i="1"/>
  <c r="Y64" i="1"/>
  <c r="Y23" i="1"/>
  <c r="Y40" i="1"/>
  <c r="Y58" i="1"/>
  <c r="Y22" i="1"/>
  <c r="Y32" i="1"/>
  <c r="Y57" i="1"/>
  <c r="Y75" i="1"/>
  <c r="Y88" i="1"/>
  <c r="Y96" i="1"/>
  <c r="Y17" i="1"/>
  <c r="Y33" i="1"/>
  <c r="Y8" i="1"/>
  <c r="Y59" i="1"/>
  <c r="Y67" i="1"/>
  <c r="Y20" i="1"/>
  <c r="Y16" i="1"/>
  <c r="Y82" i="1"/>
  <c r="Y68" i="1"/>
  <c r="U167" i="1"/>
  <c r="U166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3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44" i="1"/>
  <c r="U90" i="1"/>
  <c r="U56" i="1"/>
  <c r="U14" i="1"/>
  <c r="U104" i="1"/>
  <c r="U30" i="1"/>
  <c r="U76" i="1"/>
  <c r="U84" i="1"/>
  <c r="U24" i="1"/>
  <c r="U11" i="1"/>
  <c r="U5" i="1"/>
  <c r="U41" i="1"/>
  <c r="U62" i="1"/>
  <c r="U65" i="1"/>
  <c r="U110" i="1"/>
  <c r="U38" i="1"/>
  <c r="U43" i="1"/>
  <c r="U98" i="1"/>
  <c r="U69" i="1"/>
  <c r="U4" i="1"/>
  <c r="U47" i="1"/>
  <c r="U3" i="1"/>
  <c r="U77" i="1"/>
  <c r="U49" i="1"/>
  <c r="U36" i="1"/>
  <c r="U99" i="1"/>
  <c r="U86" i="1"/>
  <c r="U42" i="1"/>
  <c r="U72" i="1"/>
  <c r="U26" i="1"/>
  <c r="U29" i="1"/>
  <c r="U95" i="1"/>
  <c r="U12" i="1"/>
  <c r="U34" i="1"/>
  <c r="U111" i="1"/>
  <c r="U103" i="1"/>
  <c r="U85" i="1"/>
  <c r="U50" i="1"/>
  <c r="U105" i="1"/>
  <c r="U73" i="1"/>
  <c r="U63" i="1"/>
  <c r="U97" i="1"/>
  <c r="U54" i="1"/>
  <c r="U79" i="1"/>
  <c r="U78" i="1"/>
  <c r="U70" i="1"/>
  <c r="U45" i="1"/>
  <c r="U101" i="1"/>
  <c r="U52" i="1"/>
  <c r="U61" i="1"/>
  <c r="U94" i="1"/>
  <c r="U35" i="1"/>
  <c r="U10" i="1"/>
  <c r="U21" i="1"/>
  <c r="U102" i="1"/>
  <c r="U9" i="1"/>
  <c r="U39" i="1"/>
  <c r="U109" i="1"/>
  <c r="U18" i="1"/>
  <c r="U83" i="1"/>
  <c r="U112" i="1"/>
  <c r="U80" i="1"/>
  <c r="U53" i="1"/>
  <c r="U19" i="1"/>
  <c r="U100" i="1"/>
  <c r="U46" i="1"/>
  <c r="U60" i="1"/>
  <c r="U66" i="1"/>
  <c r="U91" i="1"/>
  <c r="U51" i="1"/>
  <c r="U37" i="1"/>
  <c r="U25" i="1"/>
  <c r="U74" i="1"/>
  <c r="U27" i="1"/>
  <c r="U6" i="1"/>
  <c r="U7" i="1"/>
  <c r="U15" i="1"/>
  <c r="U31" i="1"/>
  <c r="U55" i="1"/>
  <c r="U81" i="1"/>
  <c r="U92" i="1"/>
  <c r="U93" i="1"/>
  <c r="U87" i="1"/>
  <c r="U48" i="1"/>
  <c r="U71" i="1"/>
  <c r="U64" i="1"/>
  <c r="U23" i="1"/>
  <c r="U40" i="1"/>
  <c r="U58" i="1"/>
  <c r="U22" i="1"/>
  <c r="U32" i="1"/>
  <c r="U57" i="1"/>
  <c r="U75" i="1"/>
  <c r="U88" i="1"/>
  <c r="U96" i="1"/>
  <c r="U17" i="1"/>
  <c r="U33" i="1"/>
  <c r="U8" i="1"/>
  <c r="U59" i="1"/>
  <c r="U67" i="1"/>
  <c r="U20" i="1"/>
  <c r="U16" i="1"/>
  <c r="U82" i="1"/>
  <c r="U68" i="1"/>
  <c r="Q167" i="1"/>
  <c r="Q166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3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44" i="1"/>
  <c r="Q90" i="1"/>
  <c r="Q56" i="1"/>
  <c r="Q14" i="1"/>
  <c r="Q104" i="1"/>
  <c r="Q30" i="1"/>
  <c r="Q76" i="1"/>
  <c r="Q84" i="1"/>
  <c r="Q24" i="1"/>
  <c r="Q11" i="1"/>
  <c r="Q5" i="1"/>
  <c r="Q41" i="1"/>
  <c r="Q62" i="1"/>
  <c r="Q65" i="1"/>
  <c r="Q110" i="1"/>
  <c r="Q38" i="1"/>
  <c r="Q43" i="1"/>
  <c r="Q98" i="1"/>
  <c r="Q69" i="1"/>
  <c r="Q4" i="1"/>
  <c r="Q47" i="1"/>
  <c r="Q3" i="1"/>
  <c r="Q77" i="1"/>
  <c r="Q49" i="1"/>
  <c r="Q36" i="1"/>
  <c r="Q99" i="1"/>
  <c r="Q86" i="1"/>
  <c r="Q42" i="1"/>
  <c r="Q72" i="1"/>
  <c r="Q26" i="1"/>
  <c r="Q29" i="1"/>
  <c r="Q95" i="1"/>
  <c r="Q12" i="1"/>
  <c r="Q34" i="1"/>
  <c r="Q111" i="1"/>
  <c r="Q103" i="1"/>
  <c r="Q85" i="1"/>
  <c r="Q50" i="1"/>
  <c r="Q105" i="1"/>
  <c r="Q73" i="1"/>
  <c r="Q63" i="1"/>
  <c r="Q97" i="1"/>
  <c r="Q54" i="1"/>
  <c r="Q79" i="1"/>
  <c r="Q78" i="1"/>
  <c r="Q70" i="1"/>
  <c r="Q45" i="1"/>
  <c r="Q101" i="1"/>
  <c r="Q52" i="1"/>
  <c r="Q61" i="1"/>
  <c r="Q94" i="1"/>
  <c r="Q35" i="1"/>
  <c r="Q10" i="1"/>
  <c r="Q21" i="1"/>
  <c r="Q102" i="1"/>
  <c r="Q9" i="1"/>
  <c r="Q39" i="1"/>
  <c r="Q109" i="1"/>
  <c r="Q18" i="1"/>
  <c r="Q83" i="1"/>
  <c r="Q112" i="1"/>
  <c r="Q80" i="1"/>
  <c r="Q53" i="1"/>
  <c r="Q19" i="1"/>
  <c r="Q100" i="1"/>
  <c r="Q46" i="1"/>
  <c r="Q60" i="1"/>
  <c r="Q66" i="1"/>
  <c r="Q91" i="1"/>
  <c r="Q51" i="1"/>
  <c r="Q37" i="1"/>
  <c r="Q25" i="1"/>
  <c r="Q74" i="1"/>
  <c r="Q27" i="1"/>
  <c r="Q6" i="1"/>
  <c r="Q7" i="1"/>
  <c r="Q15" i="1"/>
  <c r="Q31" i="1"/>
  <c r="Q55" i="1"/>
  <c r="Q81" i="1"/>
  <c r="Q92" i="1"/>
  <c r="Q93" i="1"/>
  <c r="Q87" i="1"/>
  <c r="Q48" i="1"/>
  <c r="Q71" i="1"/>
  <c r="Q64" i="1"/>
  <c r="Q23" i="1"/>
  <c r="Q40" i="1"/>
  <c r="Q58" i="1"/>
  <c r="Q22" i="1"/>
  <c r="Q32" i="1"/>
  <c r="Q57" i="1"/>
  <c r="Q75" i="1"/>
  <c r="Q88" i="1"/>
  <c r="Q96" i="1"/>
  <c r="Q17" i="1"/>
  <c r="Q33" i="1"/>
  <c r="Q8" i="1"/>
  <c r="Q59" i="1"/>
  <c r="Q67" i="1"/>
  <c r="Q20" i="1"/>
  <c r="Q16" i="1"/>
  <c r="Q82" i="1"/>
  <c r="Q68" i="1"/>
  <c r="K167" i="1"/>
  <c r="K166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3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44" i="1"/>
  <c r="K90" i="1"/>
  <c r="K56" i="1"/>
  <c r="K14" i="1"/>
  <c r="K104" i="1"/>
  <c r="K30" i="1"/>
  <c r="K76" i="1"/>
  <c r="K84" i="1"/>
  <c r="K24" i="1"/>
  <c r="K11" i="1"/>
  <c r="K5" i="1"/>
  <c r="K41" i="1"/>
  <c r="K62" i="1"/>
  <c r="K65" i="1"/>
  <c r="K110" i="1"/>
  <c r="K38" i="1"/>
  <c r="K43" i="1"/>
  <c r="K98" i="1"/>
  <c r="K69" i="1"/>
  <c r="K4" i="1"/>
  <c r="K47" i="1"/>
  <c r="K3" i="1"/>
  <c r="K77" i="1"/>
  <c r="K49" i="1"/>
  <c r="K36" i="1"/>
  <c r="K99" i="1"/>
  <c r="K86" i="1"/>
  <c r="K42" i="1"/>
  <c r="K72" i="1"/>
  <c r="K26" i="1"/>
  <c r="K29" i="1"/>
  <c r="K95" i="1"/>
  <c r="K12" i="1"/>
  <c r="K34" i="1"/>
  <c r="K111" i="1"/>
  <c r="K103" i="1"/>
  <c r="K85" i="1"/>
  <c r="K50" i="1"/>
  <c r="K105" i="1"/>
  <c r="K73" i="1"/>
  <c r="K63" i="1"/>
  <c r="K97" i="1"/>
  <c r="K54" i="1"/>
  <c r="K79" i="1"/>
  <c r="K78" i="1"/>
  <c r="K70" i="1"/>
  <c r="K45" i="1"/>
  <c r="K101" i="1"/>
  <c r="K52" i="1"/>
  <c r="K61" i="1"/>
  <c r="K94" i="1"/>
  <c r="K35" i="1"/>
  <c r="K10" i="1"/>
  <c r="K21" i="1"/>
  <c r="K102" i="1"/>
  <c r="K9" i="1"/>
  <c r="K39" i="1"/>
  <c r="K109" i="1"/>
  <c r="K18" i="1"/>
  <c r="K83" i="1"/>
  <c r="K112" i="1"/>
  <c r="K80" i="1"/>
  <c r="K53" i="1"/>
  <c r="K19" i="1"/>
  <c r="K100" i="1"/>
  <c r="K46" i="1"/>
  <c r="K60" i="1"/>
  <c r="K66" i="1"/>
  <c r="K91" i="1"/>
  <c r="K51" i="1"/>
  <c r="K37" i="1"/>
  <c r="K25" i="1"/>
  <c r="K74" i="1"/>
  <c r="K27" i="1"/>
  <c r="K6" i="1"/>
  <c r="K7" i="1"/>
  <c r="K15" i="1"/>
  <c r="K31" i="1"/>
  <c r="K55" i="1"/>
  <c r="K81" i="1"/>
  <c r="K92" i="1"/>
  <c r="K93" i="1"/>
  <c r="K87" i="1"/>
  <c r="K48" i="1"/>
  <c r="K71" i="1"/>
  <c r="K64" i="1"/>
  <c r="K23" i="1"/>
  <c r="K40" i="1"/>
  <c r="K58" i="1"/>
  <c r="K22" i="1"/>
  <c r="K32" i="1"/>
  <c r="K57" i="1"/>
  <c r="K75" i="1"/>
  <c r="K88" i="1"/>
  <c r="K96" i="1"/>
  <c r="K17" i="1"/>
  <c r="K33" i="1"/>
  <c r="K8" i="1"/>
  <c r="K59" i="1"/>
  <c r="K67" i="1"/>
  <c r="K20" i="1"/>
  <c r="K16" i="1"/>
  <c r="K82" i="1"/>
  <c r="K68" i="1"/>
  <c r="G167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3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44" i="1"/>
  <c r="G90" i="1"/>
  <c r="G56" i="1"/>
  <c r="G14" i="1"/>
  <c r="G104" i="1"/>
  <c r="G30" i="1"/>
  <c r="G76" i="1"/>
  <c r="G84" i="1"/>
  <c r="G24" i="1"/>
  <c r="G11" i="1"/>
  <c r="G5" i="1"/>
  <c r="G41" i="1"/>
  <c r="G62" i="1"/>
  <c r="G65" i="1"/>
  <c r="G110" i="1"/>
  <c r="G38" i="1"/>
  <c r="G43" i="1"/>
  <c r="G98" i="1"/>
  <c r="G69" i="1"/>
  <c r="G4" i="1"/>
  <c r="G47" i="1"/>
  <c r="G3" i="1"/>
  <c r="G77" i="1"/>
  <c r="G49" i="1"/>
  <c r="G36" i="1"/>
  <c r="G99" i="1"/>
  <c r="G86" i="1"/>
  <c r="G42" i="1"/>
  <c r="G72" i="1"/>
  <c r="G26" i="1"/>
  <c r="G29" i="1"/>
  <c r="G95" i="1"/>
  <c r="G12" i="1"/>
  <c r="G34" i="1"/>
  <c r="G111" i="1"/>
  <c r="G103" i="1"/>
  <c r="G85" i="1"/>
  <c r="G50" i="1"/>
  <c r="G105" i="1"/>
  <c r="G73" i="1"/>
  <c r="G63" i="1"/>
  <c r="AZ63" i="1" s="1" a="1"/>
  <c r="AZ63" i="1" s="1"/>
  <c r="G97" i="1"/>
  <c r="G54" i="1"/>
  <c r="G79" i="1"/>
  <c r="G78" i="1"/>
  <c r="G70" i="1"/>
  <c r="G45" i="1"/>
  <c r="G101" i="1"/>
  <c r="G52" i="1"/>
  <c r="G61" i="1"/>
  <c r="G94" i="1"/>
  <c r="G35" i="1"/>
  <c r="G10" i="1"/>
  <c r="G21" i="1"/>
  <c r="G102" i="1"/>
  <c r="G9" i="1"/>
  <c r="G39" i="1"/>
  <c r="AZ39" i="1" s="1" a="1"/>
  <c r="AZ39" i="1" s="1"/>
  <c r="G109" i="1"/>
  <c r="G18" i="1"/>
  <c r="G83" i="1"/>
  <c r="G112" i="1"/>
  <c r="G80" i="1"/>
  <c r="G53" i="1"/>
  <c r="G19" i="1"/>
  <c r="G100" i="1"/>
  <c r="G46" i="1"/>
  <c r="G60" i="1"/>
  <c r="G66" i="1"/>
  <c r="G91" i="1"/>
  <c r="G51" i="1"/>
  <c r="G37" i="1"/>
  <c r="G25" i="1"/>
  <c r="G74" i="1"/>
  <c r="AZ74" i="1" s="1" a="1"/>
  <c r="AZ74" i="1" s="1"/>
  <c r="G27" i="1"/>
  <c r="G6" i="1"/>
  <c r="G7" i="1"/>
  <c r="G15" i="1"/>
  <c r="G31" i="1"/>
  <c r="G55" i="1"/>
  <c r="G81" i="1"/>
  <c r="G92" i="1"/>
  <c r="G93" i="1"/>
  <c r="G87" i="1"/>
  <c r="G48" i="1"/>
  <c r="G71" i="1"/>
  <c r="G64" i="1"/>
  <c r="G23" i="1"/>
  <c r="G40" i="1"/>
  <c r="G58" i="1"/>
  <c r="AZ58" i="1" s="1" a="1"/>
  <c r="AZ58" i="1" s="1"/>
  <c r="G22" i="1"/>
  <c r="G32" i="1"/>
  <c r="G57" i="1"/>
  <c r="G75" i="1"/>
  <c r="G88" i="1"/>
  <c r="G96" i="1"/>
  <c r="G17" i="1"/>
  <c r="G33" i="1"/>
  <c r="G8" i="1"/>
  <c r="G59" i="1"/>
  <c r="G67" i="1"/>
  <c r="G20" i="1"/>
  <c r="G16" i="1"/>
  <c r="G82" i="1"/>
  <c r="G68" i="1"/>
  <c r="G166" i="1"/>
  <c r="AY167" i="1"/>
  <c r="AY166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3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44" i="1"/>
  <c r="AY90" i="1"/>
  <c r="AY56" i="1"/>
  <c r="AY14" i="1"/>
  <c r="AY104" i="1"/>
  <c r="AY30" i="1"/>
  <c r="AY76" i="1"/>
  <c r="AY106" i="1"/>
  <c r="AY84" i="1"/>
  <c r="AY24" i="1"/>
  <c r="AY11" i="1"/>
  <c r="AY5" i="1"/>
  <c r="AY41" i="1"/>
  <c r="AY62" i="1"/>
  <c r="AY65" i="1"/>
  <c r="AY110" i="1"/>
  <c r="AY38" i="1"/>
  <c r="AY43" i="1"/>
  <c r="AY98" i="1"/>
  <c r="AY69" i="1"/>
  <c r="AY4" i="1"/>
  <c r="AY47" i="1"/>
  <c r="AY3" i="1"/>
  <c r="AY77" i="1"/>
  <c r="AY49" i="1"/>
  <c r="AY36" i="1"/>
  <c r="AY99" i="1"/>
  <c r="AY86" i="1"/>
  <c r="AY42" i="1"/>
  <c r="AY72" i="1"/>
  <c r="AY26" i="1"/>
  <c r="AY29" i="1"/>
  <c r="AY95" i="1"/>
  <c r="AY12" i="1"/>
  <c r="AY34" i="1"/>
  <c r="AY111" i="1"/>
  <c r="AY103" i="1"/>
  <c r="AY85" i="1"/>
  <c r="AY50" i="1"/>
  <c r="AY105" i="1"/>
  <c r="AY73" i="1"/>
  <c r="AY63" i="1"/>
  <c r="AY97" i="1"/>
  <c r="AY54" i="1"/>
  <c r="AY79" i="1"/>
  <c r="AY78" i="1"/>
  <c r="AY70" i="1"/>
  <c r="AY45" i="1"/>
  <c r="AY101" i="1"/>
  <c r="AY52" i="1"/>
  <c r="AY61" i="1"/>
  <c r="AY94" i="1"/>
  <c r="AY35" i="1"/>
  <c r="AY10" i="1"/>
  <c r="AY21" i="1"/>
  <c r="AY102" i="1"/>
  <c r="AY9" i="1"/>
  <c r="AY39" i="1"/>
  <c r="AY109" i="1"/>
  <c r="AY18" i="1"/>
  <c r="AY83" i="1"/>
  <c r="AY112" i="1"/>
  <c r="AY80" i="1"/>
  <c r="AY53" i="1"/>
  <c r="AY19" i="1"/>
  <c r="AY100" i="1"/>
  <c r="AY46" i="1"/>
  <c r="AY60" i="1"/>
  <c r="AY66" i="1"/>
  <c r="AY91" i="1"/>
  <c r="AY51" i="1"/>
  <c r="AY37" i="1"/>
  <c r="AY25" i="1"/>
  <c r="AY74" i="1"/>
  <c r="AY27" i="1"/>
  <c r="AY6" i="1"/>
  <c r="AY7" i="1"/>
  <c r="AY15" i="1"/>
  <c r="AY31" i="1"/>
  <c r="AY55" i="1"/>
  <c r="AY81" i="1"/>
  <c r="AY92" i="1"/>
  <c r="AY93" i="1"/>
  <c r="AY87" i="1"/>
  <c r="AY48" i="1"/>
  <c r="AY71" i="1"/>
  <c r="AY64" i="1"/>
  <c r="AY23" i="1"/>
  <c r="AY40" i="1"/>
  <c r="AY58" i="1"/>
  <c r="AY22" i="1"/>
  <c r="AY32" i="1"/>
  <c r="AY57" i="1"/>
  <c r="AY75" i="1"/>
  <c r="AY88" i="1"/>
  <c r="AY96" i="1"/>
  <c r="AY17" i="1"/>
  <c r="AY33" i="1"/>
  <c r="AY8" i="1"/>
  <c r="AY59" i="1"/>
  <c r="AY67" i="1"/>
  <c r="AY20" i="1"/>
  <c r="AY16" i="1"/>
  <c r="AY82" i="1"/>
  <c r="AY68" i="1"/>
  <c r="AU167" i="1"/>
  <c r="AU166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3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44" i="1"/>
  <c r="AU90" i="1"/>
  <c r="AU56" i="1"/>
  <c r="AU14" i="1"/>
  <c r="AU104" i="1"/>
  <c r="AU30" i="1"/>
  <c r="AU76" i="1"/>
  <c r="AU84" i="1"/>
  <c r="AU24" i="1"/>
  <c r="AU11" i="1"/>
  <c r="AU5" i="1"/>
  <c r="AU41" i="1"/>
  <c r="AU62" i="1"/>
  <c r="AU65" i="1"/>
  <c r="AU110" i="1"/>
  <c r="AU38" i="1"/>
  <c r="AU43" i="1"/>
  <c r="AU98" i="1"/>
  <c r="AU69" i="1"/>
  <c r="AU4" i="1"/>
  <c r="AU47" i="1"/>
  <c r="AU3" i="1"/>
  <c r="AU77" i="1"/>
  <c r="AU49" i="1"/>
  <c r="AU36" i="1"/>
  <c r="AU99" i="1"/>
  <c r="AU86" i="1"/>
  <c r="AU42" i="1"/>
  <c r="AU72" i="1"/>
  <c r="AU26" i="1"/>
  <c r="AU29" i="1"/>
  <c r="AU95" i="1"/>
  <c r="AU12" i="1"/>
  <c r="AU34" i="1"/>
  <c r="AU111" i="1"/>
  <c r="AU103" i="1"/>
  <c r="AU85" i="1"/>
  <c r="AU50" i="1"/>
  <c r="AU105" i="1"/>
  <c r="AU73" i="1"/>
  <c r="AU63" i="1"/>
  <c r="AU97" i="1"/>
  <c r="AU54" i="1"/>
  <c r="AU79" i="1"/>
  <c r="AU78" i="1"/>
  <c r="AU70" i="1"/>
  <c r="AU45" i="1"/>
  <c r="AU101" i="1"/>
  <c r="AU52" i="1"/>
  <c r="AU61" i="1"/>
  <c r="AU94" i="1"/>
  <c r="AU35" i="1"/>
  <c r="AU10" i="1"/>
  <c r="AU21" i="1"/>
  <c r="AU102" i="1"/>
  <c r="AU9" i="1"/>
  <c r="AU39" i="1"/>
  <c r="AU109" i="1"/>
  <c r="AU18" i="1"/>
  <c r="AU83" i="1"/>
  <c r="AU112" i="1"/>
  <c r="AU80" i="1"/>
  <c r="AU53" i="1"/>
  <c r="AU19" i="1"/>
  <c r="AU100" i="1"/>
  <c r="AU46" i="1"/>
  <c r="AU60" i="1"/>
  <c r="AU66" i="1"/>
  <c r="AU91" i="1"/>
  <c r="AU51" i="1"/>
  <c r="AU37" i="1"/>
  <c r="AU25" i="1"/>
  <c r="AU74" i="1"/>
  <c r="AU27" i="1"/>
  <c r="AU6" i="1"/>
  <c r="AU7" i="1"/>
  <c r="AU15" i="1"/>
  <c r="AU31" i="1"/>
  <c r="AU55" i="1"/>
  <c r="AU81" i="1"/>
  <c r="AU92" i="1"/>
  <c r="AU93" i="1"/>
  <c r="AU87" i="1"/>
  <c r="AU48" i="1"/>
  <c r="AU71" i="1"/>
  <c r="AU64" i="1"/>
  <c r="AU23" i="1"/>
  <c r="AU40" i="1"/>
  <c r="AU58" i="1"/>
  <c r="AU22" i="1"/>
  <c r="AU32" i="1"/>
  <c r="AU57" i="1"/>
  <c r="AU75" i="1"/>
  <c r="AU88" i="1"/>
  <c r="AU96" i="1"/>
  <c r="AU17" i="1"/>
  <c r="AU33" i="1"/>
  <c r="AU8" i="1"/>
  <c r="AU59" i="1"/>
  <c r="AU67" i="1"/>
  <c r="AU20" i="1"/>
  <c r="AU16" i="1"/>
  <c r="AU82" i="1"/>
  <c r="AU68" i="1"/>
  <c r="AQ167" i="1"/>
  <c r="AQ166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3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44" i="1"/>
  <c r="AQ90" i="1"/>
  <c r="AQ56" i="1"/>
  <c r="AQ14" i="1"/>
  <c r="AQ104" i="1"/>
  <c r="AQ30" i="1"/>
  <c r="AQ76" i="1"/>
  <c r="AQ84" i="1"/>
  <c r="AQ24" i="1"/>
  <c r="AQ11" i="1"/>
  <c r="AQ5" i="1"/>
  <c r="AQ41" i="1"/>
  <c r="AQ62" i="1"/>
  <c r="AQ65" i="1"/>
  <c r="AQ110" i="1"/>
  <c r="AQ38" i="1"/>
  <c r="AQ43" i="1"/>
  <c r="AQ98" i="1"/>
  <c r="AQ69" i="1"/>
  <c r="AQ4" i="1"/>
  <c r="AQ47" i="1"/>
  <c r="AQ3" i="1"/>
  <c r="AQ77" i="1"/>
  <c r="AQ49" i="1"/>
  <c r="AQ36" i="1"/>
  <c r="AQ99" i="1"/>
  <c r="AQ86" i="1"/>
  <c r="AQ42" i="1"/>
  <c r="AQ72" i="1"/>
  <c r="AQ26" i="1"/>
  <c r="AQ29" i="1"/>
  <c r="AQ95" i="1"/>
  <c r="AQ12" i="1"/>
  <c r="AQ34" i="1"/>
  <c r="AQ111" i="1"/>
  <c r="AQ103" i="1"/>
  <c r="AQ85" i="1"/>
  <c r="AQ50" i="1"/>
  <c r="AQ105" i="1"/>
  <c r="AQ73" i="1"/>
  <c r="AQ63" i="1"/>
  <c r="AQ97" i="1"/>
  <c r="AQ54" i="1"/>
  <c r="AQ79" i="1"/>
  <c r="AQ78" i="1"/>
  <c r="AQ70" i="1"/>
  <c r="AQ45" i="1"/>
  <c r="AQ101" i="1"/>
  <c r="AQ52" i="1"/>
  <c r="AQ61" i="1"/>
  <c r="AQ94" i="1"/>
  <c r="AQ35" i="1"/>
  <c r="AQ10" i="1"/>
  <c r="AQ21" i="1"/>
  <c r="AQ102" i="1"/>
  <c r="AQ9" i="1"/>
  <c r="AQ39" i="1"/>
  <c r="AQ109" i="1"/>
  <c r="AQ18" i="1"/>
  <c r="AQ83" i="1"/>
  <c r="AQ112" i="1"/>
  <c r="AQ80" i="1"/>
  <c r="AQ53" i="1"/>
  <c r="AQ19" i="1"/>
  <c r="AQ100" i="1"/>
  <c r="AQ46" i="1"/>
  <c r="AQ60" i="1"/>
  <c r="AQ66" i="1"/>
  <c r="AQ91" i="1"/>
  <c r="AQ51" i="1"/>
  <c r="AQ37" i="1"/>
  <c r="AQ25" i="1"/>
  <c r="AQ74" i="1"/>
  <c r="AQ27" i="1"/>
  <c r="AQ6" i="1"/>
  <c r="AQ7" i="1"/>
  <c r="AQ15" i="1"/>
  <c r="AQ31" i="1"/>
  <c r="AQ55" i="1"/>
  <c r="AQ81" i="1"/>
  <c r="AQ92" i="1"/>
  <c r="AQ93" i="1"/>
  <c r="AQ87" i="1"/>
  <c r="AQ48" i="1"/>
  <c r="AQ71" i="1"/>
  <c r="AQ64" i="1"/>
  <c r="AQ23" i="1"/>
  <c r="AQ40" i="1"/>
  <c r="AQ58" i="1"/>
  <c r="AQ22" i="1"/>
  <c r="AQ32" i="1"/>
  <c r="AQ57" i="1"/>
  <c r="AQ75" i="1"/>
  <c r="AQ88" i="1"/>
  <c r="AQ96" i="1"/>
  <c r="AQ17" i="1"/>
  <c r="AQ33" i="1"/>
  <c r="AQ8" i="1"/>
  <c r="AQ59" i="1"/>
  <c r="AQ67" i="1"/>
  <c r="AQ20" i="1"/>
  <c r="AQ16" i="1"/>
  <c r="AQ82" i="1"/>
  <c r="AQ68" i="1"/>
  <c r="AM167" i="1"/>
  <c r="AM166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3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44" i="1"/>
  <c r="AM90" i="1"/>
  <c r="AM56" i="1"/>
  <c r="AM14" i="1"/>
  <c r="AM104" i="1"/>
  <c r="AM30" i="1"/>
  <c r="AM76" i="1"/>
  <c r="AM84" i="1"/>
  <c r="AM24" i="1"/>
  <c r="AM11" i="1"/>
  <c r="AM5" i="1"/>
  <c r="AM41" i="1"/>
  <c r="AM62" i="1"/>
  <c r="AM65" i="1"/>
  <c r="AM110" i="1"/>
  <c r="AM38" i="1"/>
  <c r="AM43" i="1"/>
  <c r="AM98" i="1"/>
  <c r="AM69" i="1"/>
  <c r="AM4" i="1"/>
  <c r="AM47" i="1"/>
  <c r="AM3" i="1"/>
  <c r="AM77" i="1"/>
  <c r="AM49" i="1"/>
  <c r="AM36" i="1"/>
  <c r="AM99" i="1"/>
  <c r="AM86" i="1"/>
  <c r="AM42" i="1"/>
  <c r="AM72" i="1"/>
  <c r="AM26" i="1"/>
  <c r="AM29" i="1"/>
  <c r="AM95" i="1"/>
  <c r="AM12" i="1"/>
  <c r="AM34" i="1"/>
  <c r="AM111" i="1"/>
  <c r="AM103" i="1"/>
  <c r="AM85" i="1"/>
  <c r="AM50" i="1"/>
  <c r="AM105" i="1"/>
  <c r="AM73" i="1"/>
  <c r="AM63" i="1"/>
  <c r="AM97" i="1"/>
  <c r="AM54" i="1"/>
  <c r="AM79" i="1"/>
  <c r="AM78" i="1"/>
  <c r="AM70" i="1"/>
  <c r="AM45" i="1"/>
  <c r="AM101" i="1"/>
  <c r="AM52" i="1"/>
  <c r="AM61" i="1"/>
  <c r="AM94" i="1"/>
  <c r="AM35" i="1"/>
  <c r="AM10" i="1"/>
  <c r="AM21" i="1"/>
  <c r="AM102" i="1"/>
  <c r="AM9" i="1"/>
  <c r="AM39" i="1"/>
  <c r="AM109" i="1"/>
  <c r="AM18" i="1"/>
  <c r="AM83" i="1"/>
  <c r="AM112" i="1"/>
  <c r="AM80" i="1"/>
  <c r="AM53" i="1"/>
  <c r="AM19" i="1"/>
  <c r="AM100" i="1"/>
  <c r="AM46" i="1"/>
  <c r="AM60" i="1"/>
  <c r="AM66" i="1"/>
  <c r="AM91" i="1"/>
  <c r="AM51" i="1"/>
  <c r="AM37" i="1"/>
  <c r="AM25" i="1"/>
  <c r="AM74" i="1"/>
  <c r="AM27" i="1"/>
  <c r="AM6" i="1"/>
  <c r="AM7" i="1"/>
  <c r="AM15" i="1"/>
  <c r="AM31" i="1"/>
  <c r="AM55" i="1"/>
  <c r="AM81" i="1"/>
  <c r="AM92" i="1"/>
  <c r="AM93" i="1"/>
  <c r="AM87" i="1"/>
  <c r="AM48" i="1"/>
  <c r="AM71" i="1"/>
  <c r="AM64" i="1"/>
  <c r="AM23" i="1"/>
  <c r="AM40" i="1"/>
  <c r="AM58" i="1"/>
  <c r="AM22" i="1"/>
  <c r="AM32" i="1"/>
  <c r="AM57" i="1"/>
  <c r="AM75" i="1"/>
  <c r="AM88" i="1"/>
  <c r="AM96" i="1"/>
  <c r="AM17" i="1"/>
  <c r="AM33" i="1"/>
  <c r="AM8" i="1"/>
  <c r="AM59" i="1"/>
  <c r="AM67" i="1"/>
  <c r="AM20" i="1"/>
  <c r="AM16" i="1"/>
  <c r="AM82" i="1"/>
  <c r="AM68" i="1"/>
  <c r="AG167" i="1"/>
  <c r="AG166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3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44" i="1"/>
  <c r="AG90" i="1"/>
  <c r="AG56" i="1"/>
  <c r="AG14" i="1"/>
  <c r="AG104" i="1"/>
  <c r="AG30" i="1"/>
  <c r="AG76" i="1"/>
  <c r="AG84" i="1"/>
  <c r="AG24" i="1"/>
  <c r="AG11" i="1"/>
  <c r="AG5" i="1"/>
  <c r="AG41" i="1"/>
  <c r="AG62" i="1"/>
  <c r="AG65" i="1"/>
  <c r="AG110" i="1"/>
  <c r="AG38" i="1"/>
  <c r="AG43" i="1"/>
  <c r="AG98" i="1"/>
  <c r="AG69" i="1"/>
  <c r="AG4" i="1"/>
  <c r="AG47" i="1"/>
  <c r="AG3" i="1"/>
  <c r="AG77" i="1"/>
  <c r="AG49" i="1"/>
  <c r="AG36" i="1"/>
  <c r="AG99" i="1"/>
  <c r="AG86" i="1"/>
  <c r="AG42" i="1"/>
  <c r="AG72" i="1"/>
  <c r="AG26" i="1"/>
  <c r="AG29" i="1"/>
  <c r="AG95" i="1"/>
  <c r="AG12" i="1"/>
  <c r="AG34" i="1"/>
  <c r="AG111" i="1"/>
  <c r="AG103" i="1"/>
  <c r="AG85" i="1"/>
  <c r="AG50" i="1"/>
  <c r="AG105" i="1"/>
  <c r="AG73" i="1"/>
  <c r="AG63" i="1"/>
  <c r="AG97" i="1"/>
  <c r="AG54" i="1"/>
  <c r="AG79" i="1"/>
  <c r="AG78" i="1"/>
  <c r="AG70" i="1"/>
  <c r="AG45" i="1"/>
  <c r="AG101" i="1"/>
  <c r="AG52" i="1"/>
  <c r="AG61" i="1"/>
  <c r="AG94" i="1"/>
  <c r="AG35" i="1"/>
  <c r="AG10" i="1"/>
  <c r="AG21" i="1"/>
  <c r="AG102" i="1"/>
  <c r="AG9" i="1"/>
  <c r="AG39" i="1"/>
  <c r="AG109" i="1"/>
  <c r="AG18" i="1"/>
  <c r="AG83" i="1"/>
  <c r="AG112" i="1"/>
  <c r="AG80" i="1"/>
  <c r="AG53" i="1"/>
  <c r="AG19" i="1"/>
  <c r="AG100" i="1"/>
  <c r="AG46" i="1"/>
  <c r="AG60" i="1"/>
  <c r="AG66" i="1"/>
  <c r="AG91" i="1"/>
  <c r="AG51" i="1"/>
  <c r="AG37" i="1"/>
  <c r="AG25" i="1"/>
  <c r="AG74" i="1"/>
  <c r="AG27" i="1"/>
  <c r="AG6" i="1"/>
  <c r="AG7" i="1"/>
  <c r="AG15" i="1"/>
  <c r="AG31" i="1"/>
  <c r="AG55" i="1"/>
  <c r="AG81" i="1"/>
  <c r="AG92" i="1"/>
  <c r="AG93" i="1"/>
  <c r="AG87" i="1"/>
  <c r="AG48" i="1"/>
  <c r="AG71" i="1"/>
  <c r="AG64" i="1"/>
  <c r="AG23" i="1"/>
  <c r="AG40" i="1"/>
  <c r="AG58" i="1"/>
  <c r="AG22" i="1"/>
  <c r="AG32" i="1"/>
  <c r="AG57" i="1"/>
  <c r="AG75" i="1"/>
  <c r="AG88" i="1"/>
  <c r="AG96" i="1"/>
  <c r="AG17" i="1"/>
  <c r="AG33" i="1"/>
  <c r="AG8" i="1"/>
  <c r="AG59" i="1"/>
  <c r="AG67" i="1"/>
  <c r="AG20" i="1"/>
  <c r="AG16" i="1"/>
  <c r="AG82" i="1"/>
  <c r="AG68" i="1"/>
  <c r="AC167" i="1"/>
  <c r="AC166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3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44" i="1"/>
  <c r="AC90" i="1"/>
  <c r="AC56" i="1"/>
  <c r="AC14" i="1"/>
  <c r="AC104" i="1"/>
  <c r="AC30" i="1"/>
  <c r="AC76" i="1"/>
  <c r="AC84" i="1"/>
  <c r="AC24" i="1"/>
  <c r="AC11" i="1"/>
  <c r="AC5" i="1"/>
  <c r="AC41" i="1"/>
  <c r="AC62" i="1"/>
  <c r="AC65" i="1"/>
  <c r="AC110" i="1"/>
  <c r="AC38" i="1"/>
  <c r="AC43" i="1"/>
  <c r="AC98" i="1"/>
  <c r="AC69" i="1"/>
  <c r="AC4" i="1"/>
  <c r="AC47" i="1"/>
  <c r="AC3" i="1"/>
  <c r="AC77" i="1"/>
  <c r="AC49" i="1"/>
  <c r="AC36" i="1"/>
  <c r="AC99" i="1"/>
  <c r="AC86" i="1"/>
  <c r="AC42" i="1"/>
  <c r="AC72" i="1"/>
  <c r="AC26" i="1"/>
  <c r="AC29" i="1"/>
  <c r="AC95" i="1"/>
  <c r="AC12" i="1"/>
  <c r="AC34" i="1"/>
  <c r="AC111" i="1"/>
  <c r="AC103" i="1"/>
  <c r="AC85" i="1"/>
  <c r="AC50" i="1"/>
  <c r="AC105" i="1"/>
  <c r="AC73" i="1"/>
  <c r="AC63" i="1"/>
  <c r="AC97" i="1"/>
  <c r="AC54" i="1"/>
  <c r="AC79" i="1"/>
  <c r="AC78" i="1"/>
  <c r="AC70" i="1"/>
  <c r="AC45" i="1"/>
  <c r="AC101" i="1"/>
  <c r="AC52" i="1"/>
  <c r="AC61" i="1"/>
  <c r="AC94" i="1"/>
  <c r="AC35" i="1"/>
  <c r="AC10" i="1"/>
  <c r="AC21" i="1"/>
  <c r="AC102" i="1"/>
  <c r="AC9" i="1"/>
  <c r="AC39" i="1"/>
  <c r="AC109" i="1"/>
  <c r="AC18" i="1"/>
  <c r="AC83" i="1"/>
  <c r="AC112" i="1"/>
  <c r="AC80" i="1"/>
  <c r="AC53" i="1"/>
  <c r="AC19" i="1"/>
  <c r="AC100" i="1"/>
  <c r="AC46" i="1"/>
  <c r="AC60" i="1"/>
  <c r="AC66" i="1"/>
  <c r="AC91" i="1"/>
  <c r="AC51" i="1"/>
  <c r="AC37" i="1"/>
  <c r="AC25" i="1"/>
  <c r="AC74" i="1"/>
  <c r="AC27" i="1"/>
  <c r="AC6" i="1"/>
  <c r="AC7" i="1"/>
  <c r="AC15" i="1"/>
  <c r="AC31" i="1"/>
  <c r="AC55" i="1"/>
  <c r="AC81" i="1"/>
  <c r="AC92" i="1"/>
  <c r="AC93" i="1"/>
  <c r="AC87" i="1"/>
  <c r="AC48" i="1"/>
  <c r="AC71" i="1"/>
  <c r="AC64" i="1"/>
  <c r="AC23" i="1"/>
  <c r="AC40" i="1"/>
  <c r="AC58" i="1"/>
  <c r="AC22" i="1"/>
  <c r="AC32" i="1"/>
  <c r="AC57" i="1"/>
  <c r="AC75" i="1"/>
  <c r="AC88" i="1"/>
  <c r="AC96" i="1"/>
  <c r="AC17" i="1"/>
  <c r="AC33" i="1"/>
  <c r="AC8" i="1"/>
  <c r="AC59" i="1"/>
  <c r="AC67" i="1"/>
  <c r="AC20" i="1"/>
  <c r="AC16" i="1"/>
  <c r="AC82" i="1"/>
  <c r="AC68" i="1"/>
  <c r="W167" i="1"/>
  <c r="W166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3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44" i="1"/>
  <c r="W90" i="1"/>
  <c r="W56" i="1"/>
  <c r="W14" i="1"/>
  <c r="W104" i="1"/>
  <c r="W30" i="1"/>
  <c r="W76" i="1"/>
  <c r="W84" i="1"/>
  <c r="W24" i="1"/>
  <c r="W11" i="1"/>
  <c r="W5" i="1"/>
  <c r="W41" i="1"/>
  <c r="W62" i="1"/>
  <c r="W65" i="1"/>
  <c r="W110" i="1"/>
  <c r="W38" i="1"/>
  <c r="W43" i="1"/>
  <c r="W98" i="1"/>
  <c r="W69" i="1"/>
  <c r="W4" i="1"/>
  <c r="W47" i="1"/>
  <c r="W3" i="1"/>
  <c r="W77" i="1"/>
  <c r="W49" i="1"/>
  <c r="W36" i="1"/>
  <c r="W99" i="1"/>
  <c r="W86" i="1"/>
  <c r="W42" i="1"/>
  <c r="W72" i="1"/>
  <c r="W26" i="1"/>
  <c r="W29" i="1"/>
  <c r="W95" i="1"/>
  <c r="W12" i="1"/>
  <c r="W34" i="1"/>
  <c r="W111" i="1"/>
  <c r="W103" i="1"/>
  <c r="W85" i="1"/>
  <c r="W50" i="1"/>
  <c r="W105" i="1"/>
  <c r="W73" i="1"/>
  <c r="W63" i="1"/>
  <c r="W97" i="1"/>
  <c r="W54" i="1"/>
  <c r="W79" i="1"/>
  <c r="W78" i="1"/>
  <c r="W70" i="1"/>
  <c r="W45" i="1"/>
  <c r="W101" i="1"/>
  <c r="W52" i="1"/>
  <c r="W61" i="1"/>
  <c r="W94" i="1"/>
  <c r="W35" i="1"/>
  <c r="W10" i="1"/>
  <c r="W21" i="1"/>
  <c r="W102" i="1"/>
  <c r="W9" i="1"/>
  <c r="W39" i="1"/>
  <c r="W109" i="1"/>
  <c r="W18" i="1"/>
  <c r="W83" i="1"/>
  <c r="W112" i="1"/>
  <c r="W80" i="1"/>
  <c r="W53" i="1"/>
  <c r="W19" i="1"/>
  <c r="W100" i="1"/>
  <c r="W46" i="1"/>
  <c r="W60" i="1"/>
  <c r="W66" i="1"/>
  <c r="W91" i="1"/>
  <c r="W51" i="1"/>
  <c r="W37" i="1"/>
  <c r="W25" i="1"/>
  <c r="W74" i="1"/>
  <c r="W27" i="1"/>
  <c r="W6" i="1"/>
  <c r="W7" i="1"/>
  <c r="W15" i="1"/>
  <c r="W31" i="1"/>
  <c r="W55" i="1"/>
  <c r="W81" i="1"/>
  <c r="W92" i="1"/>
  <c r="W93" i="1"/>
  <c r="W87" i="1"/>
  <c r="W48" i="1"/>
  <c r="W71" i="1"/>
  <c r="W64" i="1"/>
  <c r="W23" i="1"/>
  <c r="W40" i="1"/>
  <c r="W58" i="1"/>
  <c r="W22" i="1"/>
  <c r="W32" i="1"/>
  <c r="W57" i="1"/>
  <c r="W75" i="1"/>
  <c r="W88" i="1"/>
  <c r="W96" i="1"/>
  <c r="W17" i="1"/>
  <c r="W33" i="1"/>
  <c r="W8" i="1"/>
  <c r="W59" i="1"/>
  <c r="W67" i="1"/>
  <c r="W20" i="1"/>
  <c r="W16" i="1"/>
  <c r="W82" i="1"/>
  <c r="W68" i="1"/>
  <c r="S167" i="1"/>
  <c r="S166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3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44" i="1"/>
  <c r="S90" i="1"/>
  <c r="S56" i="1"/>
  <c r="S14" i="1"/>
  <c r="S104" i="1"/>
  <c r="S30" i="1"/>
  <c r="S76" i="1"/>
  <c r="S84" i="1"/>
  <c r="S24" i="1"/>
  <c r="S11" i="1"/>
  <c r="S5" i="1"/>
  <c r="S41" i="1"/>
  <c r="S62" i="1"/>
  <c r="S65" i="1"/>
  <c r="S110" i="1"/>
  <c r="S38" i="1"/>
  <c r="S43" i="1"/>
  <c r="S98" i="1"/>
  <c r="S69" i="1"/>
  <c r="S4" i="1"/>
  <c r="S47" i="1"/>
  <c r="S3" i="1"/>
  <c r="S77" i="1"/>
  <c r="S49" i="1"/>
  <c r="S36" i="1"/>
  <c r="S99" i="1"/>
  <c r="S86" i="1"/>
  <c r="S42" i="1"/>
  <c r="S72" i="1"/>
  <c r="S26" i="1"/>
  <c r="S29" i="1"/>
  <c r="S95" i="1"/>
  <c r="S12" i="1"/>
  <c r="S34" i="1"/>
  <c r="S111" i="1"/>
  <c r="S103" i="1"/>
  <c r="S85" i="1"/>
  <c r="S50" i="1"/>
  <c r="S105" i="1"/>
  <c r="S73" i="1"/>
  <c r="S63" i="1"/>
  <c r="S97" i="1"/>
  <c r="S54" i="1"/>
  <c r="S79" i="1"/>
  <c r="S78" i="1"/>
  <c r="S70" i="1"/>
  <c r="S45" i="1"/>
  <c r="S101" i="1"/>
  <c r="S52" i="1"/>
  <c r="S61" i="1"/>
  <c r="S94" i="1"/>
  <c r="S35" i="1"/>
  <c r="S10" i="1"/>
  <c r="S21" i="1"/>
  <c r="S102" i="1"/>
  <c r="S9" i="1"/>
  <c r="S39" i="1"/>
  <c r="S109" i="1"/>
  <c r="S18" i="1"/>
  <c r="S83" i="1"/>
  <c r="S112" i="1"/>
  <c r="S80" i="1"/>
  <c r="S53" i="1"/>
  <c r="S19" i="1"/>
  <c r="S100" i="1"/>
  <c r="S46" i="1"/>
  <c r="S60" i="1"/>
  <c r="S66" i="1"/>
  <c r="S91" i="1"/>
  <c r="S51" i="1"/>
  <c r="S37" i="1"/>
  <c r="S25" i="1"/>
  <c r="S74" i="1"/>
  <c r="S27" i="1"/>
  <c r="S6" i="1"/>
  <c r="S7" i="1"/>
  <c r="S15" i="1"/>
  <c r="S31" i="1"/>
  <c r="S55" i="1"/>
  <c r="S81" i="1"/>
  <c r="S92" i="1"/>
  <c r="S93" i="1"/>
  <c r="S87" i="1"/>
  <c r="S48" i="1"/>
  <c r="S71" i="1"/>
  <c r="S64" i="1"/>
  <c r="S23" i="1"/>
  <c r="S40" i="1"/>
  <c r="S58" i="1"/>
  <c r="S22" i="1"/>
  <c r="S32" i="1"/>
  <c r="S57" i="1"/>
  <c r="S75" i="1"/>
  <c r="S88" i="1"/>
  <c r="S96" i="1"/>
  <c r="S17" i="1"/>
  <c r="S33" i="1"/>
  <c r="S8" i="1"/>
  <c r="S59" i="1"/>
  <c r="S67" i="1"/>
  <c r="S20" i="1"/>
  <c r="S16" i="1"/>
  <c r="S82" i="1"/>
  <c r="S68" i="1"/>
  <c r="O167" i="1"/>
  <c r="O166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3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44" i="1"/>
  <c r="O90" i="1"/>
  <c r="O56" i="1"/>
  <c r="O14" i="1"/>
  <c r="O104" i="1"/>
  <c r="O30" i="1"/>
  <c r="O76" i="1"/>
  <c r="O84" i="1"/>
  <c r="O24" i="1"/>
  <c r="O11" i="1"/>
  <c r="O5" i="1"/>
  <c r="O41" i="1"/>
  <c r="O62" i="1"/>
  <c r="O65" i="1"/>
  <c r="O110" i="1"/>
  <c r="O38" i="1"/>
  <c r="O43" i="1"/>
  <c r="O98" i="1"/>
  <c r="O69" i="1"/>
  <c r="O4" i="1"/>
  <c r="O47" i="1"/>
  <c r="O3" i="1"/>
  <c r="O77" i="1"/>
  <c r="O49" i="1"/>
  <c r="O36" i="1"/>
  <c r="O99" i="1"/>
  <c r="O86" i="1"/>
  <c r="O42" i="1"/>
  <c r="O72" i="1"/>
  <c r="O26" i="1"/>
  <c r="O29" i="1"/>
  <c r="O95" i="1"/>
  <c r="O12" i="1"/>
  <c r="O34" i="1"/>
  <c r="O111" i="1"/>
  <c r="O103" i="1"/>
  <c r="O85" i="1"/>
  <c r="O50" i="1"/>
  <c r="O105" i="1"/>
  <c r="O73" i="1"/>
  <c r="O63" i="1"/>
  <c r="O97" i="1"/>
  <c r="O54" i="1"/>
  <c r="O79" i="1"/>
  <c r="O78" i="1"/>
  <c r="O70" i="1"/>
  <c r="O45" i="1"/>
  <c r="O101" i="1"/>
  <c r="O52" i="1"/>
  <c r="O61" i="1"/>
  <c r="O94" i="1"/>
  <c r="O35" i="1"/>
  <c r="O10" i="1"/>
  <c r="O21" i="1"/>
  <c r="O102" i="1"/>
  <c r="O9" i="1"/>
  <c r="O39" i="1"/>
  <c r="O109" i="1"/>
  <c r="O18" i="1"/>
  <c r="O83" i="1"/>
  <c r="O112" i="1"/>
  <c r="O80" i="1"/>
  <c r="O53" i="1"/>
  <c r="O19" i="1"/>
  <c r="O100" i="1"/>
  <c r="O46" i="1"/>
  <c r="O60" i="1"/>
  <c r="O66" i="1"/>
  <c r="O91" i="1"/>
  <c r="O51" i="1"/>
  <c r="O37" i="1"/>
  <c r="O25" i="1"/>
  <c r="O74" i="1"/>
  <c r="O27" i="1"/>
  <c r="O6" i="1"/>
  <c r="O7" i="1"/>
  <c r="O15" i="1"/>
  <c r="O31" i="1"/>
  <c r="O55" i="1"/>
  <c r="O81" i="1"/>
  <c r="O92" i="1"/>
  <c r="O93" i="1"/>
  <c r="O87" i="1"/>
  <c r="O48" i="1"/>
  <c r="O71" i="1"/>
  <c r="O64" i="1"/>
  <c r="O23" i="1"/>
  <c r="O40" i="1"/>
  <c r="O58" i="1"/>
  <c r="O22" i="1"/>
  <c r="O32" i="1"/>
  <c r="O57" i="1"/>
  <c r="O75" i="1"/>
  <c r="O88" i="1"/>
  <c r="O96" i="1"/>
  <c r="O17" i="1"/>
  <c r="O33" i="1"/>
  <c r="O8" i="1"/>
  <c r="O59" i="1"/>
  <c r="O67" i="1"/>
  <c r="O20" i="1"/>
  <c r="O16" i="1"/>
  <c r="O82" i="1"/>
  <c r="O68" i="1"/>
  <c r="I167" i="1"/>
  <c r="I166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3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44" i="1"/>
  <c r="I90" i="1"/>
  <c r="I56" i="1"/>
  <c r="I14" i="1"/>
  <c r="I104" i="1"/>
  <c r="I30" i="1"/>
  <c r="I76" i="1"/>
  <c r="I84" i="1"/>
  <c r="I24" i="1"/>
  <c r="I11" i="1"/>
  <c r="I5" i="1"/>
  <c r="I41" i="1"/>
  <c r="I62" i="1"/>
  <c r="I65" i="1"/>
  <c r="I110" i="1"/>
  <c r="I38" i="1"/>
  <c r="I43" i="1"/>
  <c r="I98" i="1"/>
  <c r="I69" i="1"/>
  <c r="I4" i="1"/>
  <c r="I47" i="1"/>
  <c r="I3" i="1"/>
  <c r="I77" i="1"/>
  <c r="I49" i="1"/>
  <c r="I36" i="1"/>
  <c r="I99" i="1"/>
  <c r="I86" i="1"/>
  <c r="I42" i="1"/>
  <c r="I72" i="1"/>
  <c r="I26" i="1"/>
  <c r="I29" i="1"/>
  <c r="I95" i="1"/>
  <c r="I12" i="1"/>
  <c r="I34" i="1"/>
  <c r="I111" i="1"/>
  <c r="I103" i="1"/>
  <c r="I85" i="1"/>
  <c r="I50" i="1"/>
  <c r="I105" i="1"/>
  <c r="I73" i="1"/>
  <c r="I63" i="1"/>
  <c r="I97" i="1"/>
  <c r="I54" i="1"/>
  <c r="I79" i="1"/>
  <c r="I78" i="1"/>
  <c r="I70" i="1"/>
  <c r="I45" i="1"/>
  <c r="I101" i="1"/>
  <c r="I52" i="1"/>
  <c r="I61" i="1"/>
  <c r="I94" i="1"/>
  <c r="I35" i="1"/>
  <c r="I10" i="1"/>
  <c r="I21" i="1"/>
  <c r="I102" i="1"/>
  <c r="I9" i="1"/>
  <c r="I39" i="1"/>
  <c r="I109" i="1"/>
  <c r="I18" i="1"/>
  <c r="I83" i="1"/>
  <c r="I112" i="1"/>
  <c r="I80" i="1"/>
  <c r="I53" i="1"/>
  <c r="I19" i="1"/>
  <c r="I100" i="1"/>
  <c r="I46" i="1"/>
  <c r="I60" i="1"/>
  <c r="I66" i="1"/>
  <c r="I91" i="1"/>
  <c r="I51" i="1"/>
  <c r="I37" i="1"/>
  <c r="I25" i="1"/>
  <c r="I74" i="1"/>
  <c r="I27" i="1"/>
  <c r="I6" i="1"/>
  <c r="I7" i="1"/>
  <c r="I15" i="1"/>
  <c r="I31" i="1"/>
  <c r="I55" i="1"/>
  <c r="I81" i="1"/>
  <c r="I92" i="1"/>
  <c r="I93" i="1"/>
  <c r="I87" i="1"/>
  <c r="I48" i="1"/>
  <c r="I71" i="1"/>
  <c r="I64" i="1"/>
  <c r="I23" i="1"/>
  <c r="I40" i="1"/>
  <c r="I58" i="1"/>
  <c r="I22" i="1"/>
  <c r="I32" i="1"/>
  <c r="I57" i="1"/>
  <c r="I75" i="1"/>
  <c r="I88" i="1"/>
  <c r="I96" i="1"/>
  <c r="I17" i="1"/>
  <c r="I33" i="1"/>
  <c r="I8" i="1"/>
  <c r="I59" i="1"/>
  <c r="I67" i="1"/>
  <c r="I20" i="1"/>
  <c r="I16" i="1"/>
  <c r="I82" i="1"/>
  <c r="I68" i="1"/>
  <c r="E167" i="1"/>
  <c r="C167" i="1" s="1"/>
  <c r="E166" i="1"/>
  <c r="E164" i="1"/>
  <c r="E163" i="1"/>
  <c r="C163" i="1" s="1"/>
  <c r="E162" i="1"/>
  <c r="C162" i="1" s="1"/>
  <c r="E161" i="1"/>
  <c r="C161" i="1" s="1"/>
  <c r="E160" i="1"/>
  <c r="C160" i="1" s="1"/>
  <c r="E159" i="1"/>
  <c r="E158" i="1"/>
  <c r="E156" i="1"/>
  <c r="E155" i="1"/>
  <c r="E154" i="1"/>
  <c r="E153" i="1"/>
  <c r="E152" i="1"/>
  <c r="E151" i="1"/>
  <c r="C151" i="1" s="1"/>
  <c r="E150" i="1"/>
  <c r="E149" i="1"/>
  <c r="C149" i="1" s="1"/>
  <c r="E148" i="1"/>
  <c r="C148" i="1" s="1"/>
  <c r="E147" i="1"/>
  <c r="C147" i="1" s="1"/>
  <c r="E146" i="1"/>
  <c r="E145" i="1"/>
  <c r="C145" i="1" s="1"/>
  <c r="E144" i="1"/>
  <c r="E143" i="1"/>
  <c r="E142" i="1"/>
  <c r="E141" i="1"/>
  <c r="E140" i="1"/>
  <c r="E139" i="1"/>
  <c r="E138" i="1"/>
  <c r="E137" i="1"/>
  <c r="E136" i="1"/>
  <c r="E135" i="1"/>
  <c r="C135" i="1" s="1"/>
  <c r="E134" i="1"/>
  <c r="E133" i="1"/>
  <c r="C133" i="1" s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C119" i="1" s="1"/>
  <c r="E118" i="1"/>
  <c r="E117" i="1"/>
  <c r="C117" i="1" s="1"/>
  <c r="E116" i="1"/>
  <c r="E115" i="1"/>
  <c r="E114" i="1"/>
  <c r="E113" i="1"/>
  <c r="E44" i="1"/>
  <c r="E90" i="1"/>
  <c r="E56" i="1"/>
  <c r="E14" i="1"/>
  <c r="E30" i="1"/>
  <c r="E76" i="1"/>
  <c r="E24" i="1"/>
  <c r="E5" i="1"/>
  <c r="E41" i="1"/>
  <c r="E62" i="1"/>
  <c r="E65" i="1"/>
  <c r="E110" i="1"/>
  <c r="E38" i="1"/>
  <c r="E43" i="1"/>
  <c r="E98" i="1"/>
  <c r="E69" i="1"/>
  <c r="E4" i="1"/>
  <c r="E47" i="1"/>
  <c r="E3" i="1"/>
  <c r="E49" i="1"/>
  <c r="E36" i="1"/>
  <c r="E99" i="1"/>
  <c r="E86" i="1"/>
  <c r="E42" i="1"/>
  <c r="E26" i="1"/>
  <c r="E29" i="1"/>
  <c r="E95" i="1"/>
  <c r="E12" i="1"/>
  <c r="E111" i="1"/>
  <c r="E103" i="1"/>
  <c r="E85" i="1"/>
  <c r="E50" i="1"/>
  <c r="E73" i="1"/>
  <c r="E63" i="1"/>
  <c r="E97" i="1"/>
  <c r="E54" i="1"/>
  <c r="E79" i="1"/>
  <c r="E78" i="1"/>
  <c r="E45" i="1"/>
  <c r="E101" i="1"/>
  <c r="E52" i="1"/>
  <c r="E94" i="1"/>
  <c r="E35" i="1"/>
  <c r="E10" i="1"/>
  <c r="E21" i="1"/>
  <c r="E102" i="1"/>
  <c r="E9" i="1"/>
  <c r="E39" i="1"/>
  <c r="E109" i="1"/>
  <c r="E18" i="1"/>
  <c r="E83" i="1"/>
  <c r="E112" i="1"/>
  <c r="E80" i="1"/>
  <c r="E53" i="1"/>
  <c r="E19" i="1"/>
  <c r="E100" i="1"/>
  <c r="E46" i="1"/>
  <c r="E60" i="1"/>
  <c r="E91" i="1"/>
  <c r="E51" i="1"/>
  <c r="E74" i="1"/>
  <c r="E27" i="1"/>
  <c r="E6" i="1"/>
  <c r="E7" i="1"/>
  <c r="E15" i="1"/>
  <c r="E31" i="1"/>
  <c r="E55" i="1"/>
  <c r="E81" i="1"/>
  <c r="E92" i="1"/>
  <c r="E93" i="1"/>
  <c r="E87" i="1"/>
  <c r="E48" i="1"/>
  <c r="E64" i="1"/>
  <c r="E23" i="1"/>
  <c r="E40" i="1"/>
  <c r="E58" i="1"/>
  <c r="E32" i="1"/>
  <c r="E75" i="1"/>
  <c r="E88" i="1"/>
  <c r="E96" i="1"/>
  <c r="E17" i="1"/>
  <c r="E8" i="1"/>
  <c r="E59" i="1"/>
  <c r="E67" i="1"/>
  <c r="E20" i="1"/>
  <c r="E16" i="1"/>
  <c r="E82" i="1"/>
  <c r="E68" i="1"/>
  <c r="E157" i="1"/>
  <c r="AZ11" i="1" l="1" a="1"/>
  <c r="AZ11" i="1" s="1"/>
  <c r="AZ36" i="1" a="1"/>
  <c r="AZ36" i="1" s="1"/>
  <c r="AZ55" i="1" a="1"/>
  <c r="AZ55" i="1" s="1"/>
  <c r="C144" i="1"/>
  <c r="AZ68" i="1" a="1"/>
  <c r="AZ68" i="1" s="1"/>
  <c r="AZ40" i="1" a="1"/>
  <c r="AZ40" i="1" s="1"/>
  <c r="AZ25" i="1" a="1"/>
  <c r="AZ25" i="1" s="1"/>
  <c r="AZ9" i="1" a="1"/>
  <c r="AZ9" i="1" s="1"/>
  <c r="AZ73" i="1" a="1"/>
  <c r="AZ73" i="1" s="1"/>
  <c r="AZ49" i="1" a="1"/>
  <c r="AZ49" i="1" s="1"/>
  <c r="AZ24" i="1" a="1"/>
  <c r="AZ24" i="1" s="1"/>
  <c r="AZ89" i="1" a="1"/>
  <c r="AZ89" i="1" s="1"/>
  <c r="AZ23" i="1" a="1"/>
  <c r="AZ23" i="1" s="1"/>
  <c r="AZ37" i="1" a="1"/>
  <c r="AZ37" i="1" s="1"/>
  <c r="AZ102" i="1" a="1"/>
  <c r="AZ102" i="1" s="1"/>
  <c r="AZ105" i="1" a="1"/>
  <c r="AZ105" i="1" s="1"/>
  <c r="AZ77" i="1" a="1"/>
  <c r="AZ77" i="1" s="1"/>
  <c r="AZ84" i="1" a="1"/>
  <c r="AZ84" i="1" s="1"/>
  <c r="AZ16" i="1" a="1"/>
  <c r="AZ16" i="1" s="1"/>
  <c r="AZ64" i="1" a="1"/>
  <c r="AZ64" i="1" s="1"/>
  <c r="AZ51" i="1" a="1"/>
  <c r="AZ51" i="1" s="1"/>
  <c r="AZ21" i="1" a="1"/>
  <c r="AZ21" i="1" s="1"/>
  <c r="AZ50" i="1" a="1"/>
  <c r="AZ50" i="1" s="1"/>
  <c r="AZ76" i="1" a="1"/>
  <c r="AZ76" i="1" s="1"/>
  <c r="AZ71" i="1" a="1"/>
  <c r="AZ71" i="1" s="1"/>
  <c r="AZ91" i="1" a="1"/>
  <c r="AZ91" i="1" s="1"/>
  <c r="AZ10" i="1" a="1"/>
  <c r="AZ10" i="1" s="1"/>
  <c r="AZ85" i="1" a="1"/>
  <c r="AZ85" i="1" s="1"/>
  <c r="AZ47" i="1" a="1"/>
  <c r="AZ47" i="1" s="1"/>
  <c r="AZ30" i="1" a="1"/>
  <c r="AZ30" i="1" s="1"/>
  <c r="AZ20" i="1" a="1"/>
  <c r="AZ20" i="1" s="1"/>
  <c r="AZ67" i="1" a="1"/>
  <c r="AZ67" i="1" s="1"/>
  <c r="AZ48" i="1" a="1"/>
  <c r="AZ48" i="1" s="1"/>
  <c r="AZ66" i="1" a="1"/>
  <c r="AZ66" i="1" s="1"/>
  <c r="AZ35" i="1" a="1"/>
  <c r="AZ35" i="1" s="1"/>
  <c r="AZ103" i="1" a="1"/>
  <c r="AZ103" i="1" s="1"/>
  <c r="AZ4" i="1" a="1"/>
  <c r="AZ4" i="1" s="1"/>
  <c r="AZ104" i="1" a="1"/>
  <c r="AZ104" i="1" s="1"/>
  <c r="AZ59" i="1" a="1"/>
  <c r="AZ59" i="1" s="1"/>
  <c r="AZ60" i="1" a="1"/>
  <c r="AZ60" i="1" s="1"/>
  <c r="AZ94" i="1" a="1"/>
  <c r="AZ94" i="1" s="1"/>
  <c r="AZ111" i="1" a="1"/>
  <c r="AZ111" i="1" s="1"/>
  <c r="AZ69" i="1" a="1"/>
  <c r="AZ69" i="1" s="1"/>
  <c r="AZ14" i="1" a="1"/>
  <c r="AZ14" i="1" s="1"/>
  <c r="AZ82" i="1" a="1"/>
  <c r="AZ82" i="1" s="1"/>
  <c r="AZ87" i="1" a="1"/>
  <c r="AZ87" i="1" s="1"/>
  <c r="AZ8" i="1" a="1"/>
  <c r="AZ8" i="1" s="1"/>
  <c r="AZ93" i="1" a="1"/>
  <c r="AZ93" i="1" s="1"/>
  <c r="AZ46" i="1" a="1"/>
  <c r="AZ46" i="1" s="1"/>
  <c r="AZ61" i="1" a="1"/>
  <c r="AZ61" i="1" s="1"/>
  <c r="AZ34" i="1" a="1"/>
  <c r="AZ34" i="1" s="1"/>
  <c r="AZ98" i="1" a="1"/>
  <c r="AZ98" i="1" s="1"/>
  <c r="AZ56" i="1" a="1"/>
  <c r="AZ56" i="1" s="1"/>
  <c r="AZ33" i="1" a="1"/>
  <c r="AZ33" i="1" s="1"/>
  <c r="AZ92" i="1" a="1"/>
  <c r="AZ92" i="1" s="1"/>
  <c r="AZ100" i="1" a="1"/>
  <c r="AZ100" i="1" s="1"/>
  <c r="AZ52" i="1" a="1"/>
  <c r="AZ52" i="1" s="1"/>
  <c r="AZ12" i="1" a="1"/>
  <c r="AZ12" i="1" s="1"/>
  <c r="AZ43" i="1" a="1"/>
  <c r="AZ43" i="1" s="1"/>
  <c r="AZ90" i="1" a="1"/>
  <c r="AZ90" i="1" s="1"/>
  <c r="AZ17" i="1" a="1"/>
  <c r="AZ17" i="1" s="1"/>
  <c r="AZ81" i="1" a="1"/>
  <c r="AZ81" i="1" s="1"/>
  <c r="AZ19" i="1" a="1"/>
  <c r="AZ19" i="1" s="1"/>
  <c r="AZ101" i="1" a="1"/>
  <c r="AZ101" i="1" s="1"/>
  <c r="AZ95" i="1" a="1"/>
  <c r="AZ95" i="1" s="1"/>
  <c r="AZ38" i="1" a="1"/>
  <c r="AZ38" i="1" s="1"/>
  <c r="AZ44" i="1" a="1"/>
  <c r="AZ44" i="1" s="1"/>
  <c r="AZ53" i="1" a="1"/>
  <c r="AZ53" i="1" s="1"/>
  <c r="AZ45" i="1" a="1"/>
  <c r="AZ45" i="1" s="1"/>
  <c r="AZ29" i="1" a="1"/>
  <c r="AZ29" i="1" s="1"/>
  <c r="AZ13" i="1" a="1"/>
  <c r="AZ13" i="1" s="1"/>
  <c r="AZ88" i="1" a="1"/>
  <c r="AZ88" i="1" s="1"/>
  <c r="AZ31" i="1" a="1"/>
  <c r="AZ31" i="1" s="1"/>
  <c r="AZ80" i="1" a="1"/>
  <c r="AZ80" i="1" s="1"/>
  <c r="AZ70" i="1" a="1"/>
  <c r="AZ70" i="1" s="1"/>
  <c r="AZ26" i="1" a="1"/>
  <c r="AZ26" i="1" s="1"/>
  <c r="AZ110" i="1" a="1"/>
  <c r="AZ110" i="1" s="1"/>
  <c r="AZ75" i="1" a="1"/>
  <c r="AZ75" i="1" s="1"/>
  <c r="AZ15" i="1" a="1"/>
  <c r="AZ15" i="1" s="1"/>
  <c r="AZ112" i="1" a="1"/>
  <c r="AZ112" i="1" s="1"/>
  <c r="AZ78" i="1" a="1"/>
  <c r="AZ78" i="1" s="1"/>
  <c r="AZ72" i="1" a="1"/>
  <c r="AZ72" i="1" s="1"/>
  <c r="AZ65" i="1" a="1"/>
  <c r="AZ65" i="1" s="1"/>
  <c r="AZ57" i="1" a="1"/>
  <c r="AZ57" i="1" s="1"/>
  <c r="AZ7" i="1" a="1"/>
  <c r="AZ7" i="1" s="1"/>
  <c r="AZ83" i="1" a="1"/>
  <c r="AZ83" i="1" s="1"/>
  <c r="AZ79" i="1" a="1"/>
  <c r="AZ79" i="1" s="1"/>
  <c r="AZ42" i="1" a="1"/>
  <c r="AZ42" i="1" s="1"/>
  <c r="AZ62" i="1" a="1"/>
  <c r="AZ62" i="1" s="1"/>
  <c r="AZ96" i="1" a="1"/>
  <c r="AZ96" i="1" s="1"/>
  <c r="AZ32" i="1" a="1"/>
  <c r="AZ32" i="1" s="1"/>
  <c r="AZ6" i="1" a="1"/>
  <c r="AZ6" i="1" s="1"/>
  <c r="AZ18" i="1" a="1"/>
  <c r="AZ18" i="1" s="1"/>
  <c r="AZ54" i="1" a="1"/>
  <c r="AZ54" i="1" s="1"/>
  <c r="AZ86" i="1" a="1"/>
  <c r="AZ86" i="1" s="1"/>
  <c r="AZ41" i="1" a="1"/>
  <c r="AZ41" i="1" s="1"/>
  <c r="AZ22" i="1" a="1"/>
  <c r="AZ22" i="1" s="1"/>
  <c r="AZ27" i="1" a="1"/>
  <c r="AZ27" i="1" s="1"/>
  <c r="AZ109" i="1" a="1"/>
  <c r="AZ109" i="1" s="1"/>
  <c r="AZ97" i="1" a="1"/>
  <c r="AZ97" i="1" s="1"/>
  <c r="AZ99" i="1" a="1"/>
  <c r="AZ99" i="1" s="1"/>
  <c r="AZ5" i="1" a="1"/>
  <c r="AZ5" i="1" s="1"/>
  <c r="C165" i="1"/>
  <c r="C166" i="1"/>
  <c r="C150" i="1"/>
  <c r="C164" i="1"/>
  <c r="C137" i="1"/>
  <c r="C152" i="1"/>
  <c r="C139" i="1"/>
  <c r="C154" i="1"/>
  <c r="C138" i="1"/>
  <c r="C153" i="1"/>
  <c r="C140" i="1"/>
  <c r="C155" i="1"/>
  <c r="C142" i="1"/>
  <c r="C157" i="1"/>
  <c r="C141" i="1"/>
  <c r="C156" i="1"/>
  <c r="C143" i="1"/>
  <c r="C158" i="1"/>
  <c r="C159" i="1"/>
  <c r="C146" i="1"/>
  <c r="C125" i="1"/>
  <c r="C127" i="1"/>
  <c r="C114" i="1"/>
  <c r="C115" i="1"/>
  <c r="C131" i="1"/>
  <c r="C124" i="1"/>
  <c r="C126" i="1"/>
  <c r="C128" i="1"/>
  <c r="C130" i="1"/>
  <c r="C116" i="1"/>
  <c r="C132" i="1"/>
  <c r="C113" i="1"/>
  <c r="C118" i="1"/>
  <c r="C134" i="1"/>
  <c r="C129" i="1"/>
  <c r="C120" i="1"/>
  <c r="C136" i="1"/>
  <c r="C121" i="1"/>
  <c r="C123" i="1"/>
  <c r="C122" i="1"/>
  <c r="C44" i="1"/>
  <c r="C56" i="1"/>
  <c r="C90" i="1"/>
  <c r="AZ3" i="1" a="1"/>
  <c r="AZ3" i="1" s="1"/>
  <c r="C31" i="1"/>
  <c r="C25" i="1"/>
  <c r="C73" i="1"/>
  <c r="C11" i="1"/>
  <c r="C75" i="1"/>
  <c r="C80" i="1"/>
  <c r="C82" i="1"/>
  <c r="C40" i="1"/>
  <c r="C9" i="1"/>
  <c r="C49" i="1"/>
  <c r="C10" i="1"/>
  <c r="C71" i="1"/>
  <c r="C67" i="1"/>
  <c r="C91" i="1"/>
  <c r="C104" i="1"/>
  <c r="C50" i="1"/>
  <c r="C3" i="1"/>
  <c r="C84" i="1"/>
  <c r="C51" i="1"/>
  <c r="C20" i="1"/>
  <c r="C21" i="1"/>
  <c r="C64" i="1"/>
  <c r="C24" i="1"/>
  <c r="C111" i="1"/>
  <c r="C30" i="1"/>
  <c r="C69" i="1"/>
  <c r="C96" i="1"/>
  <c r="C81" i="1"/>
  <c r="C101" i="1"/>
  <c r="C95" i="1"/>
  <c r="C38" i="1"/>
  <c r="C19" i="1"/>
  <c r="C57" i="1"/>
  <c r="C79" i="1"/>
  <c r="C65" i="1"/>
  <c r="C7" i="1"/>
  <c r="C83" i="1"/>
  <c r="C42" i="1"/>
  <c r="C89" i="1"/>
  <c r="C52" i="1"/>
  <c r="C12" i="1"/>
  <c r="C43" i="1"/>
  <c r="C14" i="1"/>
  <c r="C93" i="1"/>
  <c r="C46" i="1"/>
  <c r="C61" i="1"/>
  <c r="C34" i="1"/>
  <c r="C98" i="1"/>
  <c r="C33" i="1"/>
  <c r="C17" i="1"/>
  <c r="C92" i="1"/>
  <c r="C100" i="1"/>
  <c r="C78" i="1"/>
  <c r="C13" i="1"/>
  <c r="C72" i="1"/>
  <c r="C110" i="1"/>
  <c r="C68" i="1"/>
  <c r="C58" i="1"/>
  <c r="C47" i="1"/>
  <c r="C59" i="1"/>
  <c r="C48" i="1"/>
  <c r="C66" i="1"/>
  <c r="C35" i="1"/>
  <c r="C103" i="1"/>
  <c r="C4" i="1"/>
  <c r="C76" i="1"/>
  <c r="C85" i="1"/>
  <c r="C8" i="1"/>
  <c r="C87" i="1"/>
  <c r="C60" i="1"/>
  <c r="C94" i="1"/>
  <c r="C70" i="1"/>
  <c r="C26" i="1"/>
  <c r="C112" i="1"/>
  <c r="C15" i="1"/>
  <c r="C18" i="1"/>
  <c r="C62" i="1"/>
  <c r="C6" i="1"/>
  <c r="C86" i="1"/>
  <c r="C32" i="1"/>
  <c r="C54" i="1"/>
  <c r="C16" i="1"/>
  <c r="C23" i="1"/>
  <c r="C37" i="1"/>
  <c r="C102" i="1"/>
  <c r="C105" i="1"/>
  <c r="C77" i="1"/>
  <c r="C88" i="1"/>
  <c r="C55" i="1"/>
  <c r="C53" i="1"/>
  <c r="C45" i="1"/>
  <c r="C29" i="1"/>
  <c r="C99" i="1"/>
  <c r="C22" i="1"/>
  <c r="C27" i="1"/>
  <c r="C109" i="1"/>
  <c r="C97" i="1"/>
  <c r="C41" i="1"/>
  <c r="C74" i="1"/>
  <c r="C39" i="1"/>
  <c r="C63" i="1"/>
  <c r="C36" i="1"/>
  <c r="C5" i="1"/>
  <c r="A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<sst xmlns="http://schemas.openxmlformats.org/spreadsheetml/2006/main" count="3410" uniqueCount="407">
  <si>
    <t>Tournament</t>
  </si>
  <si>
    <t>Participant</t>
  </si>
  <si>
    <t>Winnings</t>
  </si>
  <si>
    <t>Farmers</t>
  </si>
  <si>
    <t>Insurance Open</t>
  </si>
  <si>
    <t>Open</t>
  </si>
  <si>
    <t>AT&amp;T Pebble</t>
  </si>
  <si>
    <t>Beach</t>
  </si>
  <si>
    <t>Honda</t>
  </si>
  <si>
    <t>Classic</t>
  </si>
  <si>
    <t>Championship</t>
  </si>
  <si>
    <t>Valspar</t>
  </si>
  <si>
    <t>Wells Fargo</t>
  </si>
  <si>
    <t>Players</t>
  </si>
  <si>
    <t>Masters</t>
  </si>
  <si>
    <t>RBC</t>
  </si>
  <si>
    <t>Heritage</t>
  </si>
  <si>
    <t>Place</t>
  </si>
  <si>
    <t>Total</t>
  </si>
  <si>
    <t>Weekly</t>
  </si>
  <si>
    <t>Genesis</t>
  </si>
  <si>
    <t>Arnold Palmer</t>
  </si>
  <si>
    <t>Invitational</t>
  </si>
  <si>
    <t>PGA</t>
  </si>
  <si>
    <t>Charles Schwab</t>
  </si>
  <si>
    <t>Challenge</t>
  </si>
  <si>
    <t>Waste Management</t>
  </si>
  <si>
    <t>Phoenix Open</t>
  </si>
  <si>
    <t>Puerto Rico</t>
  </si>
  <si>
    <t>Puntacana</t>
  </si>
  <si>
    <t>AT&amp;T</t>
  </si>
  <si>
    <t>Byron Nelson</t>
  </si>
  <si>
    <t>Memorial</t>
  </si>
  <si>
    <t>WGC - Dell</t>
  </si>
  <si>
    <t>Match Play</t>
  </si>
  <si>
    <t>Valero Texas</t>
  </si>
  <si>
    <t xml:space="preserve">Zurich </t>
  </si>
  <si>
    <t>Mexico</t>
  </si>
  <si>
    <t>RBC Canadian</t>
  </si>
  <si>
    <t>U.S.</t>
  </si>
  <si>
    <t>Cognizant</t>
  </si>
  <si>
    <t>Zurich</t>
  </si>
  <si>
    <t>Myrtle Beach</t>
  </si>
  <si>
    <t>Truist</t>
  </si>
  <si>
    <t xml:space="preserve">Texas </t>
  </si>
  <si>
    <t>Houston Open</t>
  </si>
  <si>
    <t>Landon Toll</t>
  </si>
  <si>
    <t>Polamalus Hair</t>
  </si>
  <si>
    <t>Jack Gilson</t>
  </si>
  <si>
    <t>David Hines</t>
  </si>
  <si>
    <t>Alex Heger</t>
  </si>
  <si>
    <t>Austin Hartshorn</t>
  </si>
  <si>
    <t>Larry Stone</t>
  </si>
  <si>
    <t>Tyler Hofmann</t>
  </si>
  <si>
    <t>Peter Merxc</t>
  </si>
  <si>
    <t>Patrick Loehrer</t>
  </si>
  <si>
    <t>Bill White</t>
  </si>
  <si>
    <t>Steve Davison</t>
  </si>
  <si>
    <t>Tim Ueber</t>
  </si>
  <si>
    <t>Mike Davis</t>
  </si>
  <si>
    <t>Robert Thompson</t>
  </si>
  <si>
    <t>Tyler Frizzo</t>
  </si>
  <si>
    <t>Burt Beck</t>
  </si>
  <si>
    <t>Kim Heger</t>
  </si>
  <si>
    <t>Brad Schnitz</t>
  </si>
  <si>
    <t>Lennie Hayes</t>
  </si>
  <si>
    <t>Nolan Jahn</t>
  </si>
  <si>
    <t>Jack Pyle</t>
  </si>
  <si>
    <t>Chase Fendelman</t>
  </si>
  <si>
    <t>Douglas Stack</t>
  </si>
  <si>
    <t>Scott Heger</t>
  </si>
  <si>
    <t>Brenda Fernandes</t>
  </si>
  <si>
    <t>Jeff Mikulak</t>
  </si>
  <si>
    <t>Jason Armstrong</t>
  </si>
  <si>
    <t>Mat Stewart</t>
  </si>
  <si>
    <t>Jerry Faletic</t>
  </si>
  <si>
    <t>Brian Readout</t>
  </si>
  <si>
    <t>Adam Persohn</t>
  </si>
  <si>
    <t>J Giesting</t>
  </si>
  <si>
    <t>Darin Fry</t>
  </si>
  <si>
    <t>Ray Knauss</t>
  </si>
  <si>
    <t>Mitch Castleman</t>
  </si>
  <si>
    <t>Nick &amp; Evan Barna</t>
  </si>
  <si>
    <t>Bryan Hershberger</t>
  </si>
  <si>
    <t>Mitch Hauge</t>
  </si>
  <si>
    <t>Katie Richardson</t>
  </si>
  <si>
    <t>Jim Beaver</t>
  </si>
  <si>
    <t>Mike Kalasmiki</t>
  </si>
  <si>
    <t>Nick Richardson</t>
  </si>
  <si>
    <t>Jason Hagen</t>
  </si>
  <si>
    <t>Cameron Foster</t>
  </si>
  <si>
    <t>Bill Bell</t>
  </si>
  <si>
    <t>Mike Jones</t>
  </si>
  <si>
    <t>Mike Boedeker</t>
  </si>
  <si>
    <t>Mark Bragg</t>
  </si>
  <si>
    <t>Jeremy Smythe</t>
  </si>
  <si>
    <t>William Brown</t>
  </si>
  <si>
    <t>Weston Sponseller</t>
  </si>
  <si>
    <t>Denny Pelley</t>
  </si>
  <si>
    <t>Steven Preo</t>
  </si>
  <si>
    <t>Brian Straley</t>
  </si>
  <si>
    <t>Carsten Till</t>
  </si>
  <si>
    <t>Douglas Till</t>
  </si>
  <si>
    <t>Tim Smith</t>
  </si>
  <si>
    <t>Chris Mcneilly</t>
  </si>
  <si>
    <t>Kristin Schenck</t>
  </si>
  <si>
    <t>Jeff Readout</t>
  </si>
  <si>
    <t>Chuck Dodge</t>
  </si>
  <si>
    <t>Tony Arnold</t>
  </si>
  <si>
    <t>Kenneth Slaninka</t>
  </si>
  <si>
    <t>Rod Clarke</t>
  </si>
  <si>
    <t>Arnie Kleiman</t>
  </si>
  <si>
    <t>Matt Beachnau</t>
  </si>
  <si>
    <t>Steven Fishburn</t>
  </si>
  <si>
    <t>Tanaka Kaleso</t>
  </si>
  <si>
    <t>Dave Waller</t>
  </si>
  <si>
    <t>Mark Marchetti</t>
  </si>
  <si>
    <t>Joel Readout</t>
  </si>
  <si>
    <t>Luke Jarymowycz</t>
  </si>
  <si>
    <t>Spencer Stoley</t>
  </si>
  <si>
    <t>Tyler Riordan</t>
  </si>
  <si>
    <t>Kent Kledzik</t>
  </si>
  <si>
    <t>Brian Hettmansperger</t>
  </si>
  <si>
    <t>Doug Heger</t>
  </si>
  <si>
    <t>Jack Love</t>
  </si>
  <si>
    <t>Rick Schoenian</t>
  </si>
  <si>
    <t>Evan Back</t>
  </si>
  <si>
    <t>Chris Elder</t>
  </si>
  <si>
    <t>Aaron Stephens</t>
  </si>
  <si>
    <t>Dean Carlstrom</t>
  </si>
  <si>
    <t>Kevin Cunningham</t>
  </si>
  <si>
    <t>Jacob Clouse</t>
  </si>
  <si>
    <t>Brandon Trick</t>
  </si>
  <si>
    <t>Jackson Richey</t>
  </si>
  <si>
    <t>Chris West</t>
  </si>
  <si>
    <t>Ryan Allen</t>
  </si>
  <si>
    <t>Scott Fisher</t>
  </si>
  <si>
    <t>Marty Riedle</t>
  </si>
  <si>
    <t>Greg Thomas</t>
  </si>
  <si>
    <t>Gary Rowe</t>
  </si>
  <si>
    <t>Jerrett Nagel</t>
  </si>
  <si>
    <t>Eric Thompson</t>
  </si>
  <si>
    <t>Kevin Braz</t>
  </si>
  <si>
    <t>Jim Koers</t>
  </si>
  <si>
    <t>Ross Thornhill</t>
  </si>
  <si>
    <t>Michael Smith</t>
  </si>
  <si>
    <t>Johnny Slivka</t>
  </si>
  <si>
    <t>Donnie Waters</t>
  </si>
  <si>
    <t>Davis Hagen</t>
  </si>
  <si>
    <t>Scott Newby</t>
  </si>
  <si>
    <t>Kyle Zachmann</t>
  </si>
  <si>
    <t>Phil Whitener</t>
  </si>
  <si>
    <t>Adam Hadwin</t>
  </si>
  <si>
    <t>Hideki Matsuyama</t>
  </si>
  <si>
    <t>Ludvig Aberg</t>
  </si>
  <si>
    <t>Xander Schauffele</t>
  </si>
  <si>
    <t>Jason Day</t>
  </si>
  <si>
    <t>Scottie Scheffler</t>
  </si>
  <si>
    <t>Patrick Cantlay</t>
  </si>
  <si>
    <t>Charley Hoffman</t>
  </si>
  <si>
    <t>Akshay Bhatia</t>
  </si>
  <si>
    <t>Jon Rahm</t>
  </si>
  <si>
    <t>Tony Finau</t>
  </si>
  <si>
    <t>Sam Burns</t>
  </si>
  <si>
    <t>Will Zalatoris</t>
  </si>
  <si>
    <t>Keegan Bradley</t>
  </si>
  <si>
    <t>Matt Fitzpatrick</t>
  </si>
  <si>
    <t>Cameron Tringale</t>
  </si>
  <si>
    <t>Justin Thomas</t>
  </si>
  <si>
    <t>Gary Woodland</t>
  </si>
  <si>
    <t>Wyndham Clark</t>
  </si>
  <si>
    <t>Nicolai Hojgaard</t>
  </si>
  <si>
    <t>Tyrrell Hatton</t>
  </si>
  <si>
    <t>Patrick Rodgers</t>
  </si>
  <si>
    <t>Adam Scott</t>
  </si>
  <si>
    <t>Collin Morikawa</t>
  </si>
  <si>
    <t>Sahith Theegala</t>
  </si>
  <si>
    <t>Rickie Fowler</t>
  </si>
  <si>
    <t>Max Homa</t>
  </si>
  <si>
    <t>Adam Schenk</t>
  </si>
  <si>
    <t>Stephan Jaeger</t>
  </si>
  <si>
    <t>Nick Taylor</t>
  </si>
  <si>
    <t>Bill Haas</t>
  </si>
  <si>
    <t>Martin Kaymer</t>
  </si>
  <si>
    <t>Cameron Young</t>
  </si>
  <si>
    <t>J.T. Poston</t>
  </si>
  <si>
    <t>Harris English</t>
  </si>
  <si>
    <t>Lucas Glover</t>
  </si>
  <si>
    <t>Matthieu Pavon</t>
  </si>
  <si>
    <t>Sepp Straka</t>
  </si>
  <si>
    <t>Niklas Norgaard</t>
  </si>
  <si>
    <t>Bryson DeChambeau</t>
  </si>
  <si>
    <t>Billy Horschel</t>
  </si>
  <si>
    <t>Jordan Spieth</t>
  </si>
  <si>
    <t>Justin Rose</t>
  </si>
  <si>
    <t>Sungjae Im</t>
  </si>
  <si>
    <t>Rory McIlroy</t>
  </si>
  <si>
    <t>Nick Dunlap</t>
  </si>
  <si>
    <t>Tom Hoge</t>
  </si>
  <si>
    <t>Brandon Wu</t>
  </si>
  <si>
    <t>Viktor Hovland</t>
  </si>
  <si>
    <t>Andrew Novak</t>
  </si>
  <si>
    <t>S.H. Kim</t>
  </si>
  <si>
    <t>Denny McCarthy</t>
  </si>
  <si>
    <t>Charles Howell III</t>
  </si>
  <si>
    <t>Jackson Suber</t>
  </si>
  <si>
    <t>Thomas Detry</t>
  </si>
  <si>
    <t>Tiger Woods</t>
  </si>
  <si>
    <t>Louis Oosthuizen</t>
  </si>
  <si>
    <t>Min Woo Lee</t>
  </si>
  <si>
    <t>Tommy Fleetwood</t>
  </si>
  <si>
    <t>Siwoo Kim</t>
  </si>
  <si>
    <t>Paul Casey</t>
  </si>
  <si>
    <t>Brooks Koepka</t>
  </si>
  <si>
    <t>C.T. Pan</t>
  </si>
  <si>
    <t>Kramer Hickok</t>
  </si>
  <si>
    <t>Tom Kim</t>
  </si>
  <si>
    <t>Michael Kim</t>
  </si>
  <si>
    <t>Jake Knapp</t>
  </si>
  <si>
    <t>Christiaan Bezuidenhout</t>
  </si>
  <si>
    <t>Harry Hall</t>
  </si>
  <si>
    <t>Matt Kuchar</t>
  </si>
  <si>
    <t>Doug Ghim</t>
  </si>
  <si>
    <t>Mac Meissner</t>
  </si>
  <si>
    <t>Luke List</t>
  </si>
  <si>
    <t>Carlos Ortiz</t>
  </si>
  <si>
    <t>Jeremy Paul</t>
  </si>
  <si>
    <t>Dustin Johnson</t>
  </si>
  <si>
    <t>Aaron Rai</t>
  </si>
  <si>
    <t>Cameron Davis</t>
  </si>
  <si>
    <t>Will Chandler</t>
  </si>
  <si>
    <t>Erik van Rooyen</t>
  </si>
  <si>
    <t>Abraham Ancer</t>
  </si>
  <si>
    <t>Francesco Molinari</t>
  </si>
  <si>
    <t>Keith Mitchell</t>
  </si>
  <si>
    <t>Justin Lower</t>
  </si>
  <si>
    <t>Maverick McNealy</t>
  </si>
  <si>
    <t>Joaquin Niemann</t>
  </si>
  <si>
    <t>Camilo Villegas</t>
  </si>
  <si>
    <t>Adrien Dumont De Chassart</t>
  </si>
  <si>
    <t>Harry Higgs</t>
  </si>
  <si>
    <t>Ben Martin</t>
  </si>
  <si>
    <t>Robert MacIntyre</t>
  </si>
  <si>
    <t>Emiliano Grillo</t>
  </si>
  <si>
    <t>Chris Gotterup</t>
  </si>
  <si>
    <t>Jhonattan Vegas</t>
  </si>
  <si>
    <t>Beau Hossler</t>
  </si>
  <si>
    <t>Kurt Kitayama</t>
  </si>
  <si>
    <t>Mark Hubbard</t>
  </si>
  <si>
    <t>Frankie Capan III</t>
  </si>
  <si>
    <t>Carl Yuan</t>
  </si>
  <si>
    <t>Shane Lowry</t>
  </si>
  <si>
    <t>Alejandro Tosti</t>
  </si>
  <si>
    <t>William Mouw</t>
  </si>
  <si>
    <t>J.J. Spaun</t>
  </si>
  <si>
    <t>Sami Valimaki</t>
  </si>
  <si>
    <t>Cameron Smith</t>
  </si>
  <si>
    <t>Matt Jones</t>
  </si>
  <si>
    <t>Brandon Grace</t>
  </si>
  <si>
    <t>Brian Harman</t>
  </si>
  <si>
    <t>Russell Henley</t>
  </si>
  <si>
    <t>Harold Varner III</t>
  </si>
  <si>
    <t>Webb Simpson</t>
  </si>
  <si>
    <t>Chris Kirk</t>
  </si>
  <si>
    <t>Lanto Griffin</t>
  </si>
  <si>
    <t>Max Greyserman</t>
  </si>
  <si>
    <t>Austin Eckroat</t>
  </si>
  <si>
    <t>Kevin Kisner</t>
  </si>
  <si>
    <t>Thorbjorn Olesen</t>
  </si>
  <si>
    <t>Alex Noren</t>
  </si>
  <si>
    <t>Ben Griffin</t>
  </si>
  <si>
    <t>Nick Hardy</t>
  </si>
  <si>
    <t>Carson Young</t>
  </si>
  <si>
    <t>Cameron Champ</t>
  </si>
  <si>
    <t>Alex Smalley</t>
  </si>
  <si>
    <t>Kevin Velo</t>
  </si>
  <si>
    <t>Eric Cole</t>
  </si>
  <si>
    <t>Kevin Streelman</t>
  </si>
  <si>
    <t>Peter Malnati</t>
  </si>
  <si>
    <t>Chez Reavie</t>
  </si>
  <si>
    <t>Martin Laird</t>
  </si>
  <si>
    <t>Joel Dahmen</t>
  </si>
  <si>
    <t>Ian Poulter</t>
  </si>
  <si>
    <t>Matti Schmid</t>
  </si>
  <si>
    <t>Braden Thornberry</t>
  </si>
  <si>
    <t>Daniel Berger</t>
  </si>
  <si>
    <t>Brendon Todd</t>
  </si>
  <si>
    <t>Sam Ryder</t>
  </si>
  <si>
    <t>Victor Perez</t>
  </si>
  <si>
    <t>Henrik Norlander</t>
  </si>
  <si>
    <t>Brice Garnett</t>
  </si>
  <si>
    <t>Nico Echavarria</t>
  </si>
  <si>
    <t>Troy Merritt</t>
  </si>
  <si>
    <t>Sergio Garcia</t>
  </si>
  <si>
    <t>Henrik Stenson</t>
  </si>
  <si>
    <t>Rafael Campos</t>
  </si>
  <si>
    <t>Brandt Snedeker</t>
  </si>
  <si>
    <t>Joe Highsmith</t>
  </si>
  <si>
    <t>Jimmy Stanger</t>
  </si>
  <si>
    <t>Kevin Tway</t>
  </si>
  <si>
    <t>Rico Hoey</t>
  </si>
  <si>
    <t>Matt Wallace</t>
  </si>
  <si>
    <t>Byeong Hun An</t>
  </si>
  <si>
    <t>Chad Ramey</t>
  </si>
  <si>
    <t>Nate Lashley</t>
  </si>
  <si>
    <t>Ben Kohles</t>
  </si>
  <si>
    <t>Patrick Reed</t>
  </si>
  <si>
    <t>Sam Horsfield</t>
  </si>
  <si>
    <t>Aaron Wise</t>
  </si>
  <si>
    <t>Taylor Moore</t>
  </si>
  <si>
    <t>Bud Cauley</t>
  </si>
  <si>
    <t>Phil Mickelson</t>
  </si>
  <si>
    <t>KH Lee</t>
  </si>
  <si>
    <t>Ryan Moore</t>
  </si>
  <si>
    <t>Mackenzie Hughes</t>
  </si>
  <si>
    <t>David Skinns</t>
  </si>
  <si>
    <t>Corey Conners</t>
  </si>
  <si>
    <t>Kris Ventura</t>
  </si>
  <si>
    <t>Takuma Kanaya</t>
  </si>
  <si>
    <t>John Pak</t>
  </si>
  <si>
    <t>Taylor Pendrith</t>
  </si>
  <si>
    <t>Zach Johnson</t>
  </si>
  <si>
    <t>Rikuya Hoshino</t>
  </si>
  <si>
    <t>Sam Stevens</t>
  </si>
  <si>
    <t>Wesley Bryan</t>
  </si>
  <si>
    <t>Andrew Putnam</t>
  </si>
  <si>
    <t>Jesper Svensson</t>
  </si>
  <si>
    <t>Chan Kim</t>
  </si>
  <si>
    <t>David Lipsky</t>
  </si>
  <si>
    <t>Steven Fisk</t>
  </si>
  <si>
    <t>Kevin Yu</t>
  </si>
  <si>
    <t>Brian Campbell</t>
  </si>
  <si>
    <t>Bubba Watson</t>
  </si>
  <si>
    <t>Brendan Steele</t>
  </si>
  <si>
    <t>Zach Blair</t>
  </si>
  <si>
    <t>Garrick Higgo</t>
  </si>
  <si>
    <t>Patrick Fishburn</t>
  </si>
  <si>
    <t>Gordon Sargent</t>
  </si>
  <si>
    <t>Karl Vilips</t>
  </si>
  <si>
    <t>Patton Kizzire</t>
  </si>
  <si>
    <t>Davis Thompson</t>
  </si>
  <si>
    <t>Choose One</t>
  </si>
  <si>
    <t>Matt Mccarty</t>
  </si>
  <si>
    <t>Greyson Sigg</t>
  </si>
  <si>
    <t>Ryan Fox</t>
  </si>
  <si>
    <t>Lee Hodges</t>
  </si>
  <si>
    <t>Tyler McCumber</t>
  </si>
  <si>
    <t>Ryo Hisatune</t>
  </si>
  <si>
    <t>Matteo Manassero</t>
  </si>
  <si>
    <t>Charl Schwartzel</t>
  </si>
  <si>
    <t>Rasmus Hojgaard</t>
  </si>
  <si>
    <t>Davis Riley</t>
  </si>
  <si>
    <t>Jacob Bridgeman</t>
  </si>
  <si>
    <t>Pierceson Coody</t>
  </si>
  <si>
    <t>Vincent Norrman</t>
  </si>
  <si>
    <t>Ryan Palmer</t>
  </si>
  <si>
    <t>Anirban Lahiri</t>
  </si>
  <si>
    <t>Mito Pereira</t>
  </si>
  <si>
    <t>John Huh</t>
  </si>
  <si>
    <t>Si Woo Kim</t>
  </si>
  <si>
    <t>Max McGreevy</t>
  </si>
  <si>
    <t>Hayden Springer</t>
  </si>
  <si>
    <t>Keith Hoener</t>
  </si>
  <si>
    <t>Toby Knott</t>
  </si>
  <si>
    <t>Brett Henton</t>
  </si>
  <si>
    <t>Luke Clanton</t>
  </si>
  <si>
    <t>Will Zaltoris</t>
  </si>
  <si>
    <t>T9</t>
  </si>
  <si>
    <t>Will Gordon</t>
  </si>
  <si>
    <t>Ricky Castillo</t>
  </si>
  <si>
    <t>Chandler Phillips</t>
  </si>
  <si>
    <t>Cristobal Del Solar</t>
  </si>
  <si>
    <t>Noah Goodwin</t>
  </si>
  <si>
    <t>Antoine Rozner</t>
  </si>
  <si>
    <t>Danny Walker</t>
  </si>
  <si>
    <t>Isaiah Salinda</t>
  </si>
  <si>
    <t>Norman Xiong</t>
  </si>
  <si>
    <t>Vince Whaley</t>
  </si>
  <si>
    <t>Zac Blair</t>
  </si>
  <si>
    <t>Aaron Baddeley</t>
  </si>
  <si>
    <t>Sami Välimäki</t>
  </si>
  <si>
    <t>Aldrich Potgieter</t>
  </si>
  <si>
    <t>Ryan Gerard</t>
  </si>
  <si>
    <t>Danny Willett</t>
  </si>
  <si>
    <t>K.H. Lee</t>
  </si>
  <si>
    <t>Cam Davis</t>
  </si>
  <si>
    <t>Seamus Power</t>
  </si>
  <si>
    <t>Samuel Stevens</t>
  </si>
  <si>
    <t>Rasmus Højgaard</t>
  </si>
  <si>
    <t>Ben Silverman</t>
  </si>
  <si>
    <t>Trey Mullinax</t>
  </si>
  <si>
    <t>Adam Svensson</t>
  </si>
  <si>
    <t>Nicolai Højgaard</t>
  </si>
  <si>
    <t>T44</t>
  </si>
  <si>
    <t>Taylor Montgomery</t>
  </si>
  <si>
    <t>Michael Thorbjornsen</t>
  </si>
  <si>
    <t>Ludvig Åberg</t>
  </si>
  <si>
    <t>T3</t>
  </si>
  <si>
    <t>T5</t>
  </si>
  <si>
    <t>T13</t>
  </si>
  <si>
    <t>T17</t>
  </si>
  <si>
    <t>T24</t>
  </si>
  <si>
    <t>T31</t>
  </si>
  <si>
    <t>T34</t>
  </si>
  <si>
    <t>T37</t>
  </si>
  <si>
    <t>T39</t>
  </si>
  <si>
    <t>T50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</si>
</sst>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22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vertical="center" wrapText="1"/>
    </xf>
    <xf numFmtId="164" fontId="0" fillId="0" borderId="6" xfId="1" applyNumberFormat="1" applyFont="1" applyFill="1" applyBorder="1" applyAlignment="1">
      <alignment horizontal="center"/>
    </xf>
    <xf numFmtId="164" fontId="0" fillId="0" borderId="23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64" fontId="4" fillId="0" borderId="22" xfId="0" applyNumberFormat="1" applyFont="1" applyBorder="1" applyAlignment="1">
      <alignment horizontal="center"/>
    </xf>
    <xf numFmtId="49" fontId="5" fillId="0" borderId="1" xfId="2" applyNumberFormat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49" fontId="0" fillId="2" borderId="8" xfId="0" applyNumberForma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64" fontId="4" fillId="2" borderId="22" xfId="0" applyNumberFormat="1" applyFont="1" applyFill="1" applyBorder="1" applyAlignment="1">
      <alignment horizontal="center"/>
    </xf>
    <xf numFmtId="49" fontId="5" fillId="2" borderId="1" xfId="2" applyNumberForma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49" fontId="0" fillId="2" borderId="16" xfId="0" applyNumberFormat="1" applyFill="1" applyBorder="1" applyAlignment="1">
      <alignment horizontal="center" wrapText="1"/>
    </xf>
    <xf numFmtId="49" fontId="5" fillId="2" borderId="16" xfId="2" applyNumberForma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0" fillId="0" borderId="17" xfId="0" applyNumberFormat="1" applyBorder="1" applyAlignment="1">
      <alignment horizontal="center" wrapText="1"/>
    </xf>
    <xf numFmtId="49" fontId="5" fillId="0" borderId="17" xfId="2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164" fontId="4" fillId="0" borderId="13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0" xfId="3" applyAlignment="1">
      <alignment vertical="center" wrapText="1"/>
    </xf>
    <xf numFmtId="6" fontId="0" fillId="0" borderId="0" xfId="0" applyNumberFormat="1" applyAlignment="1">
      <alignment vertical="center" wrapText="1"/>
    </xf>
    <xf numFmtId="0" fontId="7" fillId="0" borderId="0" xfId="3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 xr:uid="{2DCF769E-B866-433F-BE9F-3980D5D19D18}"/>
  </cellStyles>
  <dxfs count="0"/>
  <tableStyles count="0" defaultTableStyle="TableStyleMedium9" defaultPivotStyle="PivotStyleMedium7"/>
  <colors>
    <mruColors>
      <color rgb="FFCFF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gatour.com/player/56630/akshay-bhatia?deviceId=2435a0fe-98d8-4fb3-856e-0ccede69bb97" TargetMode="External"/><Relationship Id="rId13" Type="http://schemas.openxmlformats.org/officeDocument/2006/relationships/hyperlink" Target="https://www.pgatour.com/player/54628/lee-hodges?deviceId=2435a0fe-98d8-4fb3-856e-0ccede69bb97" TargetMode="External"/><Relationship Id="rId3" Type="http://schemas.openxmlformats.org/officeDocument/2006/relationships/hyperlink" Target="https://www.pgatour.com/player/49960/sepp-straka?deviceId=2435a0fe-98d8-4fb3-856e-0ccede69bb97" TargetMode="External"/><Relationship Id="rId7" Type="http://schemas.openxmlformats.org/officeDocument/2006/relationships/hyperlink" Target="https://www.pgatour.com/player/50525/collin-morikawa?deviceId=2435a0fe-98d8-4fb3-856e-0ccede69bb97" TargetMode="External"/><Relationship Id="rId12" Type="http://schemas.openxmlformats.org/officeDocument/2006/relationships/hyperlink" Target="https://www.pgatour.com/player/35450/patrick-cantlay?deviceId=2435a0fe-98d8-4fb3-856e-0ccede69bb97" TargetMode="External"/><Relationship Id="rId2" Type="http://schemas.openxmlformats.org/officeDocument/2006/relationships/hyperlink" Target="https://www.pgatour.com/player/22405/justin-rose?deviceId=2435a0fe-98d8-4fb3-856e-0ccede69bb97" TargetMode="External"/><Relationship Id="rId1" Type="http://schemas.openxmlformats.org/officeDocument/2006/relationships/hyperlink" Target="https://www.pgatour.com/player/28237/rory-mcilroy?deviceId=2435a0fe-98d8-4fb3-856e-0ccede69bb97" TargetMode="External"/><Relationship Id="rId6" Type="http://schemas.openxmlformats.org/officeDocument/2006/relationships/hyperlink" Target="https://www.pgatour.com/player/35532/tom-hoge?deviceId=2435a0fe-98d8-4fb3-856e-0ccede69bb97" TargetMode="External"/><Relationship Id="rId11" Type="http://schemas.openxmlformats.org/officeDocument/2006/relationships/hyperlink" Target="https://www.pgatour.com/player/39971/sungjae-im?deviceId=2435a0fe-98d8-4fb3-856e-0ccede69bb97" TargetMode="External"/><Relationship Id="rId5" Type="http://schemas.openxmlformats.org/officeDocument/2006/relationships/hyperlink" Target="https://www.pgatour.com/player/29725/tony-finau?deviceId=2435a0fe-98d8-4fb3-856e-0ccede69bb97" TargetMode="External"/><Relationship Id="rId10" Type="http://schemas.openxmlformats.org/officeDocument/2006/relationships/hyperlink" Target="https://www.pgatour.com/player/24502/adam-scott?deviceId=2435a0fe-98d8-4fb3-856e-0ccede69bb97" TargetMode="External"/><Relationship Id="rId4" Type="http://schemas.openxmlformats.org/officeDocument/2006/relationships/hyperlink" Target="https://www.pgatour.com/player/40250/taylor-pendrith?deviceId=2435a0fe-98d8-4fb3-856e-0ccede69bb97" TargetMode="External"/><Relationship Id="rId9" Type="http://schemas.openxmlformats.org/officeDocument/2006/relationships/hyperlink" Target="https://www.pgatour.com/player/47591/eric-cole?deviceId=2435a0fe-98d8-4fb3-856e-0ccede69bb97" TargetMode="External"/><Relationship Id="rId14" Type="http://schemas.openxmlformats.org/officeDocument/2006/relationships/hyperlink" Target="https://www.pgatour.com/player/46414/aaron-rai?deviceId=2435a0fe-98d8-4fb3-856e-0ccede69bb97" TargetMode="Externa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gatour.com/player/58168/davis-thompson" TargetMode="External"/><Relationship Id="rId21" Type="http://schemas.openxmlformats.org/officeDocument/2006/relationships/hyperlink" Target="https://www.pgatour.com/player/55893/samuel-stevens?deviceId=2435a0fe-98d8-4fb3-856e-0ccede69bb97" TargetMode="External"/><Relationship Id="rId42" Type="http://schemas.openxmlformats.org/officeDocument/2006/relationships/hyperlink" Target="https://www.pgatour.com/player/46414/aaron-rai?deviceId=2435a0fe-98d8-4fb3-856e-0ccede69bb97" TargetMode="External"/><Relationship Id="rId63" Type="http://schemas.openxmlformats.org/officeDocument/2006/relationships/hyperlink" Target="https://www.pgatour.com/player/40162/justin-lower?deviceId=2435a0fe-98d8-4fb3-856e-0ccede69bb97" TargetMode="External"/><Relationship Id="rId84" Type="http://schemas.openxmlformats.org/officeDocument/2006/relationships/hyperlink" Target="https://www.pgatour.com/player/33448/justin-thomas" TargetMode="External"/><Relationship Id="rId138" Type="http://schemas.openxmlformats.org/officeDocument/2006/relationships/hyperlink" Target="https://www.pgatour.com/player/29908/c.t-pan" TargetMode="External"/><Relationship Id="rId107" Type="http://schemas.openxmlformats.org/officeDocument/2006/relationships/hyperlink" Target="https://www.pgatour.com/player/27644/brian-harman" TargetMode="External"/><Relationship Id="rId11" Type="http://schemas.openxmlformats.org/officeDocument/2006/relationships/hyperlink" Target="https://www.pgatour.com/player/40250/taylor-pendrith?deviceId=2435a0fe-98d8-4fb3-856e-0ccede69bb97" TargetMode="External"/><Relationship Id="rId32" Type="http://schemas.openxmlformats.org/officeDocument/2006/relationships/hyperlink" Target="https://www.pgatour.com/player/52686/rasmus-hjgaard?deviceId=2435a0fe-98d8-4fb3-856e-0ccede69bb97" TargetMode="External"/><Relationship Id="rId53" Type="http://schemas.openxmlformats.org/officeDocument/2006/relationships/hyperlink" Target="https://www.pgatour.com/player/51634/sahith-theegala?deviceId=2435a0fe-98d8-4fb3-856e-0ccede69bb97" TargetMode="External"/><Relationship Id="rId74" Type="http://schemas.openxmlformats.org/officeDocument/2006/relationships/hyperlink" Target="https://www.pgatour.com/player/36801/mark-hubbard?deviceId=2435a0fe-98d8-4fb3-856e-0ccede69bb97" TargetMode="External"/><Relationship Id="rId128" Type="http://schemas.openxmlformats.org/officeDocument/2006/relationships/hyperlink" Target="https://www.pgatour.com/player/57900/chandler-phillips" TargetMode="External"/><Relationship Id="rId149" Type="http://schemas.openxmlformats.org/officeDocument/2006/relationships/hyperlink" Target="https://www.pgatour.com/player/27214/kevin-streelman" TargetMode="External"/><Relationship Id="rId5" Type="http://schemas.openxmlformats.org/officeDocument/2006/relationships/hyperlink" Target="https://www.pgatour.com/player/34098/russell-henley?deviceId=2435a0fe-98d8-4fb3-856e-0ccede69bb97" TargetMode="External"/><Relationship Id="rId95" Type="http://schemas.openxmlformats.org/officeDocument/2006/relationships/hyperlink" Target="https://www.pgatour.com/player/45242/kevin-yu" TargetMode="External"/><Relationship Id="rId22" Type="http://schemas.openxmlformats.org/officeDocument/2006/relationships/hyperlink" Target="https://www.pgatour.com/player/31323/gary-woodland?deviceId=2435a0fe-98d8-4fb3-856e-0ccede69bb97" TargetMode="External"/><Relationship Id="rId27" Type="http://schemas.openxmlformats.org/officeDocument/2006/relationships/hyperlink" Target="https://www.pgatour.com/player/47591/eric-cole?deviceId=2435a0fe-98d8-4fb3-856e-0ccede69bb97" TargetMode="External"/><Relationship Id="rId43" Type="http://schemas.openxmlformats.org/officeDocument/2006/relationships/hyperlink" Target="https://www.pgatour.com/player/46442/maverick-mcnealy?deviceId=2435a0fe-98d8-4fb3-856e-0ccede69bb97" TargetMode="External"/><Relationship Id="rId48" Type="http://schemas.openxmlformats.org/officeDocument/2006/relationships/hyperlink" Target="https://www.pgatour.com/player/33448/justin-thomas?deviceId=2435a0fe-98d8-4fb3-856e-0ccede69bb97" TargetMode="External"/><Relationship Id="rId64" Type="http://schemas.openxmlformats.org/officeDocument/2006/relationships/hyperlink" Target="https://www.pgatour.com/player/45242/kevin-yu?deviceId=2435a0fe-98d8-4fb3-856e-0ccede69bb97" TargetMode="External"/><Relationship Id="rId69" Type="http://schemas.openxmlformats.org/officeDocument/2006/relationships/hyperlink" Target="https://www.pgatour.com/player/54591/ben-griffin?deviceId=2435a0fe-98d8-4fb3-856e-0ccede69bb97" TargetMode="External"/><Relationship Id="rId113" Type="http://schemas.openxmlformats.org/officeDocument/2006/relationships/hyperlink" Target="https://www.pgatour.com/player/35461/beau-hossler" TargetMode="External"/><Relationship Id="rId118" Type="http://schemas.openxmlformats.org/officeDocument/2006/relationships/hyperlink" Target="https://www.pgatour.com/player/35506/mackenzie-hughes" TargetMode="External"/><Relationship Id="rId134" Type="http://schemas.openxmlformats.org/officeDocument/2006/relationships/hyperlink" Target="https://www.pgatour.com/player/47504/sam-burns" TargetMode="External"/><Relationship Id="rId139" Type="http://schemas.openxmlformats.org/officeDocument/2006/relationships/hyperlink" Target="https://www.pgatour.com/player/52513/carson-young" TargetMode="External"/><Relationship Id="rId80" Type="http://schemas.openxmlformats.org/officeDocument/2006/relationships/hyperlink" Target="https://www.pgatour.com/player/39975/michael-kim" TargetMode="External"/><Relationship Id="rId85" Type="http://schemas.openxmlformats.org/officeDocument/2006/relationships/hyperlink" Target="https://www.pgatour.com/player/58933/will-chandler" TargetMode="External"/><Relationship Id="rId150" Type="http://schemas.openxmlformats.org/officeDocument/2006/relationships/hyperlink" Target="https://www.pgatour.com/player/51070/vincent-norrman" TargetMode="External"/><Relationship Id="rId155" Type="http://schemas.openxmlformats.org/officeDocument/2006/relationships/hyperlink" Target="https://www.pgatour.com/player/23320/ryan-palmer" TargetMode="External"/><Relationship Id="rId12" Type="http://schemas.openxmlformats.org/officeDocument/2006/relationships/hyperlink" Target="https://www.pgatour.com/player/37455/si-woo-kim?deviceId=2435a0fe-98d8-4fb3-856e-0ccede69bb97" TargetMode="External"/><Relationship Id="rId17" Type="http://schemas.openxmlformats.org/officeDocument/2006/relationships/hyperlink" Target="https://www.pgatour.com/player/35532/tom-hoge?deviceId=2435a0fe-98d8-4fb3-856e-0ccede69bb97" TargetMode="External"/><Relationship Id="rId33" Type="http://schemas.openxmlformats.org/officeDocument/2006/relationships/hyperlink" Target="https://www.pgatour.com/player/39971/sungjae-im?deviceId=2435a0fe-98d8-4fb3-856e-0ccede69bb97" TargetMode="External"/><Relationship Id="rId38" Type="http://schemas.openxmlformats.org/officeDocument/2006/relationships/hyperlink" Target="https://www.pgatour.com/player/47420/jake-knapp?deviceId=2435a0fe-98d8-4fb3-856e-0ccede69bb97" TargetMode="External"/><Relationship Id="rId59" Type="http://schemas.openxmlformats.org/officeDocument/2006/relationships/hyperlink" Target="https://www.pgatour.com/player/47993/denny-mccarthy?deviceId=2435a0fe-98d8-4fb3-856e-0ccede69bb97" TargetMode="External"/><Relationship Id="rId103" Type="http://schemas.openxmlformats.org/officeDocument/2006/relationships/hyperlink" Target="https://www.pgatour.com/player/39546/keith-mitchell" TargetMode="External"/><Relationship Id="rId108" Type="http://schemas.openxmlformats.org/officeDocument/2006/relationships/hyperlink" Target="https://www.pgatour.com/player/32839/hideki-matsuyama" TargetMode="External"/><Relationship Id="rId124" Type="http://schemas.openxmlformats.org/officeDocument/2006/relationships/hyperlink" Target="https://www.pgatour.com/player/47420/jake-knapp" TargetMode="External"/><Relationship Id="rId129" Type="http://schemas.openxmlformats.org/officeDocument/2006/relationships/hyperlink" Target="https://www.pgatour.com/player/35658/kris-ventura" TargetMode="External"/><Relationship Id="rId54" Type="http://schemas.openxmlformats.org/officeDocument/2006/relationships/hyperlink" Target="https://www.pgatour.com/player/32102/rickie-fowler?deviceId=2435a0fe-98d8-4fb3-856e-0ccede69bb97" TargetMode="External"/><Relationship Id="rId70" Type="http://schemas.openxmlformats.org/officeDocument/2006/relationships/hyperlink" Target="https://www.pgatour.com/player/35461/beau-hossler?deviceId=2435a0fe-98d8-4fb3-856e-0ccede69bb97" TargetMode="External"/><Relationship Id="rId75" Type="http://schemas.openxmlformats.org/officeDocument/2006/relationships/hyperlink" Target="https://www.pgatour.com/player/51766/wyndham-clark?deviceId=2435a0fe-98d8-4fb3-856e-0ccede69bb97" TargetMode="External"/><Relationship Id="rId91" Type="http://schemas.openxmlformats.org/officeDocument/2006/relationships/hyperlink" Target="https://www.pgatour.com/player/57366/cameron-young" TargetMode="External"/><Relationship Id="rId96" Type="http://schemas.openxmlformats.org/officeDocument/2006/relationships/hyperlink" Target="https://www.pgatour.com/player/47993/denny-mccarthy" TargetMode="External"/><Relationship Id="rId140" Type="http://schemas.openxmlformats.org/officeDocument/2006/relationships/hyperlink" Target="https://www.pgatour.com/player/59866/nick-dunlap" TargetMode="External"/><Relationship Id="rId145" Type="http://schemas.openxmlformats.org/officeDocument/2006/relationships/hyperlink" Target="https://www.pgatour.com/player/29535/brice-garnett" TargetMode="External"/><Relationship Id="rId1" Type="http://schemas.openxmlformats.org/officeDocument/2006/relationships/hyperlink" Target="https://www.pgatour.com/player/28237/rory-mcilroy?deviceId=2435a0fe-98d8-4fb3-856e-0ccede69bb97" TargetMode="External"/><Relationship Id="rId6" Type="http://schemas.openxmlformats.org/officeDocument/2006/relationships/hyperlink" Target="https://www.pgatour.com/player/45157/cam-davis?deviceId=2435a0fe-98d8-4fb3-856e-0ccede69bb97" TargetMode="External"/><Relationship Id="rId23" Type="http://schemas.openxmlformats.org/officeDocument/2006/relationships/hyperlink" Target="https://www.pgatour.com/player/56630/akshay-bhatia?deviceId=2435a0fe-98d8-4fb3-856e-0ccede69bb97" TargetMode="External"/><Relationship Id="rId28" Type="http://schemas.openxmlformats.org/officeDocument/2006/relationships/hyperlink" Target="https://www.pgatour.com/player/30911/tommy-fleetwood?deviceId=2435a0fe-98d8-4fb3-856e-0ccede69bb97" TargetMode="External"/><Relationship Id="rId49" Type="http://schemas.openxmlformats.org/officeDocument/2006/relationships/hyperlink" Target="https://www.pgatour.com/player/32839/hideki-matsuyama?deviceId=2435a0fe-98d8-4fb3-856e-0ccede69bb97" TargetMode="External"/><Relationship Id="rId114" Type="http://schemas.openxmlformats.org/officeDocument/2006/relationships/hyperlink" Target="https://www.pgatour.com/player/40115/adam-svensson" TargetMode="External"/><Relationship Id="rId119" Type="http://schemas.openxmlformats.org/officeDocument/2006/relationships/hyperlink" Target="https://www.pgatour.com/player/54591/ben-griffin" TargetMode="External"/><Relationship Id="rId44" Type="http://schemas.openxmlformats.org/officeDocument/2006/relationships/hyperlink" Target="https://www.pgatour.com/player/45522/christiaan-bezuidenhout?deviceId=2435a0fe-98d8-4fb3-856e-0ccede69bb97" TargetMode="External"/><Relationship Id="rId60" Type="http://schemas.openxmlformats.org/officeDocument/2006/relationships/hyperlink" Target="https://www.pgatour.com/player/59866/nick-dunlap?deviceId=2435a0fe-98d8-4fb3-856e-0ccede69bb97" TargetMode="External"/><Relationship Id="rId65" Type="http://schemas.openxmlformats.org/officeDocument/2006/relationships/hyperlink" Target="https://www.pgatour.com/player/39997/corey-conners?deviceId=2435a0fe-98d8-4fb3-856e-0ccede69bb97" TargetMode="External"/><Relationship Id="rId81" Type="http://schemas.openxmlformats.org/officeDocument/2006/relationships/hyperlink" Target="https://www.pgatour.com/player/40026/daniel-berger" TargetMode="External"/><Relationship Id="rId86" Type="http://schemas.openxmlformats.org/officeDocument/2006/relationships/hyperlink" Target="https://www.pgatour.com/player/52215/robert-macintyre" TargetMode="External"/><Relationship Id="rId130" Type="http://schemas.openxmlformats.org/officeDocument/2006/relationships/hyperlink" Target="https://www.pgatour.com/player/51977/max-greyserman" TargetMode="External"/><Relationship Id="rId135" Type="http://schemas.openxmlformats.org/officeDocument/2006/relationships/hyperlink" Target="https://www.pgatour.com/player/54628/lee-hodges" TargetMode="External"/><Relationship Id="rId151" Type="http://schemas.openxmlformats.org/officeDocument/2006/relationships/hyperlink" Target="https://www.pgatour.com/player/33948/byeong-hun-an" TargetMode="External"/><Relationship Id="rId13" Type="http://schemas.openxmlformats.org/officeDocument/2006/relationships/hyperlink" Target="https://www.pgatour.com/player/51997/andrew-novak?deviceId=2435a0fe-98d8-4fb3-856e-0ccede69bb97" TargetMode="External"/><Relationship Id="rId18" Type="http://schemas.openxmlformats.org/officeDocument/2006/relationships/hyperlink" Target="https://www.pgatour.com/player/28252/seamus-power?deviceId=2435a0fe-98d8-4fb3-856e-0ccede69bb97" TargetMode="External"/><Relationship Id="rId39" Type="http://schemas.openxmlformats.org/officeDocument/2006/relationships/hyperlink" Target="https://www.pgatour.com/player/54628/lee-hodges?deviceId=2435a0fe-98d8-4fb3-856e-0ccede69bb97" TargetMode="External"/><Relationship Id="rId109" Type="http://schemas.openxmlformats.org/officeDocument/2006/relationships/hyperlink" Target="https://www.pgatour.com/player/46046/scottie-scheffler" TargetMode="External"/><Relationship Id="rId34" Type="http://schemas.openxmlformats.org/officeDocument/2006/relationships/hyperlink" Target="https://www.pgatour.com/player/39546/keith-mitchell?deviceId=2435a0fe-98d8-4fb3-856e-0ccede69bb97" TargetMode="External"/><Relationship Id="rId50" Type="http://schemas.openxmlformats.org/officeDocument/2006/relationships/hyperlink" Target="https://www.pgatour.com/player/33653/thomas-detry?deviceId=2435a0fe-98d8-4fb3-856e-0ccede69bb97" TargetMode="External"/><Relationship Id="rId55" Type="http://schemas.openxmlformats.org/officeDocument/2006/relationships/hyperlink" Target="https://www.pgatour.com/player/27644/brian-harman?deviceId=2435a0fe-98d8-4fb3-856e-0ccede69bb97" TargetMode="External"/><Relationship Id="rId76" Type="http://schemas.openxmlformats.org/officeDocument/2006/relationships/hyperlink" Target="https://www.pgatour.com/player/48153/matthieu-pavon?deviceId=2435a0fe-98d8-4fb3-856e-0ccede69bb97" TargetMode="External"/><Relationship Id="rId97" Type="http://schemas.openxmlformats.org/officeDocument/2006/relationships/hyperlink" Target="https://www.pgatour.com/player/49771/j.t-poston" TargetMode="External"/><Relationship Id="rId104" Type="http://schemas.openxmlformats.org/officeDocument/2006/relationships/hyperlink" Target="https://www.pgatour.com/player/25493/nick-taylor" TargetMode="External"/><Relationship Id="rId120" Type="http://schemas.openxmlformats.org/officeDocument/2006/relationships/hyperlink" Target="https://www.pgatour.com/player/52453/nicolai-hjgaard" TargetMode="External"/><Relationship Id="rId125" Type="http://schemas.openxmlformats.org/officeDocument/2006/relationships/hyperlink" Target="https://www.pgatour.com/player/48887/matt-wallace" TargetMode="External"/><Relationship Id="rId141" Type="http://schemas.openxmlformats.org/officeDocument/2006/relationships/hyperlink" Target="https://www.pgatour.com/player/48153/matthieu-pavon" TargetMode="External"/><Relationship Id="rId146" Type="http://schemas.openxmlformats.org/officeDocument/2006/relationships/hyperlink" Target="https://www.pgatour.com/player/32791/k.h-lee" TargetMode="External"/><Relationship Id="rId7" Type="http://schemas.openxmlformats.org/officeDocument/2006/relationships/hyperlink" Target="https://www.pgatour.com/player/55182/tom-kim?deviceId=2435a0fe-98d8-4fb3-856e-0ccede69bb97" TargetMode="External"/><Relationship Id="rId71" Type="http://schemas.openxmlformats.org/officeDocument/2006/relationships/hyperlink" Target="https://www.pgatour.com/player/34046/jordan-spieth?deviceId=2435a0fe-98d8-4fb3-856e-0ccede69bb97" TargetMode="External"/><Relationship Id="rId92" Type="http://schemas.openxmlformats.org/officeDocument/2006/relationships/hyperlink" Target="https://www.pgatour.com/player/52686/rasmus-hjgaard" TargetMode="External"/><Relationship Id="rId2" Type="http://schemas.openxmlformats.org/officeDocument/2006/relationships/hyperlink" Target="https://www.pgatour.com/player/33204/shane-lowry?deviceId=2435a0fe-98d8-4fb3-856e-0ccede69bb97" TargetMode="External"/><Relationship Id="rId29" Type="http://schemas.openxmlformats.org/officeDocument/2006/relationships/hyperlink" Target="https://www.pgatour.com/player/46717/viktor-hovland?deviceId=2435a0fe-98d8-4fb3-856e-0ccede69bb97" TargetMode="External"/><Relationship Id="rId24" Type="http://schemas.openxmlformats.org/officeDocument/2006/relationships/hyperlink" Target="https://www.pgatour.com/player/49947/taylor-moore?deviceId=2435a0fe-98d8-4fb3-856e-0ccede69bb97" TargetMode="External"/><Relationship Id="rId40" Type="http://schemas.openxmlformats.org/officeDocument/2006/relationships/hyperlink" Target="https://www.pgatour.com/player/52215/robert-macintyre?deviceId=2435a0fe-98d8-4fb3-856e-0ccede69bb97" TargetMode="External"/><Relationship Id="rId45" Type="http://schemas.openxmlformats.org/officeDocument/2006/relationships/hyperlink" Target="https://www.pgatour.com/player/40006/erik-van-rooyen?deviceId=2435a0fe-98d8-4fb3-856e-0ccede69bb97" TargetMode="External"/><Relationship Id="rId66" Type="http://schemas.openxmlformats.org/officeDocument/2006/relationships/hyperlink" Target="https://www.pgatour.com/player/33399/adam-hadwin?deviceId=2435a0fe-98d8-4fb3-856e-0ccede69bb97" TargetMode="External"/><Relationship Id="rId87" Type="http://schemas.openxmlformats.org/officeDocument/2006/relationships/hyperlink" Target="https://www.pgatour.com/player/33399/adam-hadwin" TargetMode="External"/><Relationship Id="rId110" Type="http://schemas.openxmlformats.org/officeDocument/2006/relationships/hyperlink" Target="https://www.pgatour.com/player/46601/trey-mullinax" TargetMode="External"/><Relationship Id="rId115" Type="http://schemas.openxmlformats.org/officeDocument/2006/relationships/hyperlink" Target="https://www.pgatour.com/player/28252/seamus-power" TargetMode="External"/><Relationship Id="rId131" Type="http://schemas.openxmlformats.org/officeDocument/2006/relationships/hyperlink" Target="https://www.pgatour.com/player/34466/peter-malnati" TargetMode="External"/><Relationship Id="rId136" Type="http://schemas.openxmlformats.org/officeDocument/2006/relationships/hyperlink" Target="https://www.pgatour.com/player/39971/sungjae-im" TargetMode="External"/><Relationship Id="rId61" Type="http://schemas.openxmlformats.org/officeDocument/2006/relationships/hyperlink" Target="https://www.pgatour.com/player/57975/harry-hall?deviceId=2435a0fe-98d8-4fb3-856e-0ccede69bb97" TargetMode="External"/><Relationship Id="rId82" Type="http://schemas.openxmlformats.org/officeDocument/2006/relationships/hyperlink" Target="https://www.pgatour.com/player/45522/christiaan-bezuidenhout" TargetMode="External"/><Relationship Id="rId152" Type="http://schemas.openxmlformats.org/officeDocument/2006/relationships/hyperlink" Target="https://www.pgatour.com/player/39997/corey-conners" TargetMode="External"/><Relationship Id="rId19" Type="http://schemas.openxmlformats.org/officeDocument/2006/relationships/hyperlink" Target="https://www.pgatour.com/player/37378/min-woo-lee?deviceId=2435a0fe-98d8-4fb3-856e-0ccede69bb97" TargetMode="External"/><Relationship Id="rId14" Type="http://schemas.openxmlformats.org/officeDocument/2006/relationships/hyperlink" Target="https://www.pgatour.com/player/29725/tony-finau?deviceId=2435a0fe-98d8-4fb3-856e-0ccede69bb97" TargetMode="External"/><Relationship Id="rId30" Type="http://schemas.openxmlformats.org/officeDocument/2006/relationships/hyperlink" Target="https://www.pgatour.com/player/24502/adam-scott?deviceId=2435a0fe-98d8-4fb3-856e-0ccede69bb97" TargetMode="External"/><Relationship Id="rId35" Type="http://schemas.openxmlformats.org/officeDocument/2006/relationships/hyperlink" Target="https://www.pgatour.com/player/25493/nick-taylor?deviceId=2435a0fe-98d8-4fb3-856e-0ccede69bb97" TargetMode="External"/><Relationship Id="rId56" Type="http://schemas.openxmlformats.org/officeDocument/2006/relationships/hyperlink" Target="https://www.pgatour.com/player/39977/max-homa?deviceId=2435a0fe-98d8-4fb3-856e-0ccede69bb97" TargetMode="External"/><Relationship Id="rId77" Type="http://schemas.openxmlformats.org/officeDocument/2006/relationships/hyperlink" Target="https://www.pgatour.com/player/51349/nico-echavarria?deviceId=2435a0fe-98d8-4fb3-856e-0ccede69bb97" TargetMode="External"/><Relationship Id="rId100" Type="http://schemas.openxmlformats.org/officeDocument/2006/relationships/hyperlink" Target="https://www.pgatour.com/player/46340/alex-smalley" TargetMode="External"/><Relationship Id="rId105" Type="http://schemas.openxmlformats.org/officeDocument/2006/relationships/hyperlink" Target="https://www.pgatour.com/player/47347/adam-schenk" TargetMode="External"/><Relationship Id="rId126" Type="http://schemas.openxmlformats.org/officeDocument/2006/relationships/hyperlink" Target="https://www.pgatour.com/player/55893/samuel-stevens" TargetMode="External"/><Relationship Id="rId147" Type="http://schemas.openxmlformats.org/officeDocument/2006/relationships/hyperlink" Target="https://www.pgatour.com/player/55789/taylor-montgomery" TargetMode="External"/><Relationship Id="rId8" Type="http://schemas.openxmlformats.org/officeDocument/2006/relationships/hyperlink" Target="https://www.pgatour.com/player/49960/sepp-straka?deviceId=2435a0fe-98d8-4fb3-856e-0ccede69bb97" TargetMode="External"/><Relationship Id="rId51" Type="http://schemas.openxmlformats.org/officeDocument/2006/relationships/hyperlink" Target="https://www.pgatour.com/player/40098/matt-fitzpatrick?deviceId=2435a0fe-98d8-4fb3-856e-0ccede69bb97" TargetMode="External"/><Relationship Id="rId72" Type="http://schemas.openxmlformats.org/officeDocument/2006/relationships/hyperlink" Target="https://www.pgatour.com/player/57366/cameron-young?deviceId=2435a0fe-98d8-4fb3-856e-0ccede69bb97" TargetMode="External"/><Relationship Id="rId93" Type="http://schemas.openxmlformats.org/officeDocument/2006/relationships/hyperlink" Target="https://www.pgatour.com/player/49960/sepp-straka" TargetMode="External"/><Relationship Id="rId98" Type="http://schemas.openxmlformats.org/officeDocument/2006/relationships/hyperlink" Target="https://www.pgatour.com/player/39327/ben-silverman" TargetMode="External"/><Relationship Id="rId121" Type="http://schemas.openxmlformats.org/officeDocument/2006/relationships/hyperlink" Target="https://www.pgatour.com/player/37275/sam-ryder" TargetMode="External"/><Relationship Id="rId142" Type="http://schemas.openxmlformats.org/officeDocument/2006/relationships/hyperlink" Target="https://www.pgatour.com/player/29936/ryan-fox" TargetMode="External"/><Relationship Id="rId3" Type="http://schemas.openxmlformats.org/officeDocument/2006/relationships/hyperlink" Target="https://www.pgatour.com/player/25900/lucas-glover?deviceId=2435a0fe-98d8-4fb3-856e-0ccede69bb97" TargetMode="External"/><Relationship Id="rId25" Type="http://schemas.openxmlformats.org/officeDocument/2006/relationships/hyperlink" Target="https://www.pgatour.com/player/36699/patrick-rodgers?deviceId=2435a0fe-98d8-4fb3-856e-0ccede69bb97" TargetMode="External"/><Relationship Id="rId46" Type="http://schemas.openxmlformats.org/officeDocument/2006/relationships/hyperlink" Target="https://www.pgatour.com/player/36799/stephan-jaeger?deviceId=2435a0fe-98d8-4fb3-856e-0ccede69bb97" TargetMode="External"/><Relationship Id="rId67" Type="http://schemas.openxmlformats.org/officeDocument/2006/relationships/hyperlink" Target="https://www.pgatour.com/player/33141/keegan-bradley?deviceId=2435a0fe-98d8-4fb3-856e-0ccede69bb97" TargetMode="External"/><Relationship Id="rId116" Type="http://schemas.openxmlformats.org/officeDocument/2006/relationships/hyperlink" Target="https://www.pgatour.com/player/27129/luke-list" TargetMode="External"/><Relationship Id="rId137" Type="http://schemas.openxmlformats.org/officeDocument/2006/relationships/hyperlink" Target="https://www.pgatour.com/player/51634/sahith-theegala" TargetMode="External"/><Relationship Id="rId20" Type="http://schemas.openxmlformats.org/officeDocument/2006/relationships/hyperlink" Target="https://www.pgatour.com/player/50525/collin-morikawa?deviceId=2435a0fe-98d8-4fb3-856e-0ccede69bb97" TargetMode="External"/><Relationship Id="rId41" Type="http://schemas.openxmlformats.org/officeDocument/2006/relationships/hyperlink" Target="https://www.pgatour.com/player/27064/jhonattan-vegas?deviceId=2435a0fe-98d8-4fb3-856e-0ccede69bb97" TargetMode="External"/><Relationship Id="rId62" Type="http://schemas.openxmlformats.org/officeDocument/2006/relationships/hyperlink" Target="https://www.pgatour.com/player/30926/chris-kirk?deviceId=2435a0fe-98d8-4fb3-856e-0ccede69bb97" TargetMode="External"/><Relationship Id="rId83" Type="http://schemas.openxmlformats.org/officeDocument/2006/relationships/hyperlink" Target="https://www.pgatour.com/player/34046/jordan-spieth" TargetMode="External"/><Relationship Id="rId88" Type="http://schemas.openxmlformats.org/officeDocument/2006/relationships/hyperlink" Target="https://www.pgatour.com/player/49947/taylor-moore" TargetMode="External"/><Relationship Id="rId111" Type="http://schemas.openxmlformats.org/officeDocument/2006/relationships/hyperlink" Target="https://www.pgatour.com/player/51890/greyson-sigg" TargetMode="External"/><Relationship Id="rId132" Type="http://schemas.openxmlformats.org/officeDocument/2006/relationships/hyperlink" Target="https://www.pgatour.com/player/52375/doug-ghim" TargetMode="External"/><Relationship Id="rId153" Type="http://schemas.openxmlformats.org/officeDocument/2006/relationships/hyperlink" Target="https://www.pgatour.com/player/57364/michael-thorbjornsen" TargetMode="External"/><Relationship Id="rId15" Type="http://schemas.openxmlformats.org/officeDocument/2006/relationships/hyperlink" Target="https://www.pgatour.com/player/28089/jason-day?deviceId=2435a0fe-98d8-4fb3-856e-0ccede69bb97" TargetMode="External"/><Relationship Id="rId36" Type="http://schemas.openxmlformats.org/officeDocument/2006/relationships/hyperlink" Target="https://www.pgatour.com/player/35450/patrick-cantlay?deviceId=2435a0fe-98d8-4fb3-856e-0ccede69bb97" TargetMode="External"/><Relationship Id="rId57" Type="http://schemas.openxmlformats.org/officeDocument/2006/relationships/hyperlink" Target="https://www.pgatour.com/player/49771/j.t-poston?deviceId=2435a0fe-98d8-4fb3-856e-0ccede69bb97" TargetMode="External"/><Relationship Id="rId106" Type="http://schemas.openxmlformats.org/officeDocument/2006/relationships/hyperlink" Target="https://www.pgatour.com/player/34256/andrew-putnam" TargetMode="External"/><Relationship Id="rId127" Type="http://schemas.openxmlformats.org/officeDocument/2006/relationships/hyperlink" Target="https://www.pgatour.com/player/27139/david-skinns" TargetMode="External"/><Relationship Id="rId10" Type="http://schemas.openxmlformats.org/officeDocument/2006/relationships/hyperlink" Target="https://www.pgatour.com/player/46046/scottie-scheffler?deviceId=2435a0fe-98d8-4fb3-856e-0ccede69bb97" TargetMode="External"/><Relationship Id="rId31" Type="http://schemas.openxmlformats.org/officeDocument/2006/relationships/hyperlink" Target="https://www.pgatour.com/player/47504/sam-burns?deviceId=2435a0fe-98d8-4fb3-856e-0ccede69bb97" TargetMode="External"/><Relationship Id="rId52" Type="http://schemas.openxmlformats.org/officeDocument/2006/relationships/hyperlink" Target="https://www.pgatour.com/player/47483/will-zalatoris?deviceId=2435a0fe-98d8-4fb3-856e-0ccede69bb97" TargetMode="External"/><Relationship Id="rId73" Type="http://schemas.openxmlformats.org/officeDocument/2006/relationships/hyperlink" Target="https://www.pgatour.com/player/34099/harris-english?deviceId=2435a0fe-98d8-4fb3-856e-0ccede69bb97" TargetMode="External"/><Relationship Id="rId78" Type="http://schemas.openxmlformats.org/officeDocument/2006/relationships/hyperlink" Target="https://www.pgatour.com/player/30927/brendon-todd?deviceId=2435a0fe-98d8-4fb3-856e-0ccede69bb97" TargetMode="External"/><Relationship Id="rId94" Type="http://schemas.openxmlformats.org/officeDocument/2006/relationships/hyperlink" Target="https://www.pgatour.com/player/51766/wyndham-clark" TargetMode="External"/><Relationship Id="rId99" Type="http://schemas.openxmlformats.org/officeDocument/2006/relationships/hyperlink" Target="https://www.pgatour.com/player/37455/si-woo-kim" TargetMode="External"/><Relationship Id="rId101" Type="http://schemas.openxmlformats.org/officeDocument/2006/relationships/hyperlink" Target="https://www.pgatour.com/player/34021/bud-cauley" TargetMode="External"/><Relationship Id="rId122" Type="http://schemas.openxmlformats.org/officeDocument/2006/relationships/hyperlink" Target="https://www.pgatour.com/player/27770/camilo-villegas" TargetMode="External"/><Relationship Id="rId143" Type="http://schemas.openxmlformats.org/officeDocument/2006/relationships/hyperlink" Target="https://www.pgatour.com/player/57586/jesper-svensson" TargetMode="External"/><Relationship Id="rId148" Type="http://schemas.openxmlformats.org/officeDocument/2006/relationships/hyperlink" Target="https://www.pgatour.com/player/56762/will-gordon" TargetMode="External"/><Relationship Id="rId4" Type="http://schemas.openxmlformats.org/officeDocument/2006/relationships/hyperlink" Target="https://www.pgatour.com/player/22405/justin-rose?deviceId=2435a0fe-98d8-4fb3-856e-0ccede69bb97" TargetMode="External"/><Relationship Id="rId9" Type="http://schemas.openxmlformats.org/officeDocument/2006/relationships/hyperlink" Target="https://www.pgatour.com/player/29420/billy-horschel?deviceId=2435a0fe-98d8-4fb3-856e-0ccede69bb97" TargetMode="External"/><Relationship Id="rId26" Type="http://schemas.openxmlformats.org/officeDocument/2006/relationships/hyperlink" Target="https://www.pgatour.com/player/33948/byeong-hun-an?deviceId=2435a0fe-98d8-4fb3-856e-0ccede69bb97" TargetMode="External"/><Relationship Id="rId47" Type="http://schemas.openxmlformats.org/officeDocument/2006/relationships/hyperlink" Target="https://www.pgatour.com/player/35506/mackenzie-hughes?deviceId=2435a0fe-98d8-4fb3-856e-0ccede69bb97" TargetMode="External"/><Relationship Id="rId68" Type="http://schemas.openxmlformats.org/officeDocument/2006/relationships/hyperlink" Target="https://www.pgatour.com/player/52375/doug-ghim?deviceId=2435a0fe-98d8-4fb3-856e-0ccede69bb97" TargetMode="External"/><Relationship Id="rId89" Type="http://schemas.openxmlformats.org/officeDocument/2006/relationships/hyperlink" Target="https://www.pgatour.com/player/46442/maverick-mcnealy" TargetMode="External"/><Relationship Id="rId112" Type="http://schemas.openxmlformats.org/officeDocument/2006/relationships/hyperlink" Target="https://www.pgatour.com/player/56630/akshay-bhatia" TargetMode="External"/><Relationship Id="rId133" Type="http://schemas.openxmlformats.org/officeDocument/2006/relationships/hyperlink" Target="https://www.pgatour.com/player/48117/kurt-kitayama" TargetMode="External"/><Relationship Id="rId154" Type="http://schemas.openxmlformats.org/officeDocument/2006/relationships/hyperlink" Target="https://www.pgatour.com/player/31646/emiliano-grillo" TargetMode="External"/><Relationship Id="rId16" Type="http://schemas.openxmlformats.org/officeDocument/2006/relationships/hyperlink" Target="https://www.pgatour.com/player/57362/austin-eckroat?deviceId=2435a0fe-98d8-4fb3-856e-0ccede69bb97" TargetMode="External"/><Relationship Id="rId37" Type="http://schemas.openxmlformats.org/officeDocument/2006/relationships/hyperlink" Target="https://www.pgatour.com/player/39324/j.j-spaun?deviceId=2435a0fe-98d8-4fb3-856e-0ccede69bb97" TargetMode="External"/><Relationship Id="rId58" Type="http://schemas.openxmlformats.org/officeDocument/2006/relationships/hyperlink" Target="https://www.pgatour.com/player/58168/davis-thompson?deviceId=2435a0fe-98d8-4fb3-856e-0ccede69bb97" TargetMode="External"/><Relationship Id="rId79" Type="http://schemas.openxmlformats.org/officeDocument/2006/relationships/hyperlink" Target="https://www.pgatour.com/player/33653/thomas-detry" TargetMode="External"/><Relationship Id="rId102" Type="http://schemas.openxmlformats.org/officeDocument/2006/relationships/hyperlink" Target="https://www.pgatour.com/player/31323/gary-woodland" TargetMode="External"/><Relationship Id="rId123" Type="http://schemas.openxmlformats.org/officeDocument/2006/relationships/hyperlink" Target="https://www.pgatour.com/player/55182/tom-kim" TargetMode="External"/><Relationship Id="rId144" Type="http://schemas.openxmlformats.org/officeDocument/2006/relationships/hyperlink" Target="https://www.pgatour.com/player/27649/brandt-snedeker" TargetMode="External"/><Relationship Id="rId90" Type="http://schemas.openxmlformats.org/officeDocument/2006/relationships/hyperlink" Target="https://www.pgatour.com/player/37378/min-woo-le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169</xdr:row>
      <xdr:rowOff>0</xdr:rowOff>
    </xdr:from>
    <xdr:to>
      <xdr:col>7</xdr:col>
      <xdr:colOff>152400</xdr:colOff>
      <xdr:row>170</xdr:row>
      <xdr:rowOff>47718</xdr:rowOff>
    </xdr:to>
    <xdr:sp macro="" textlink="">
      <xdr:nvSpPr>
        <xdr:cNvPr id="2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CFE8D-A1D5-44A8-A3AE-F9CBF33B6EC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9</xdr:col>
      <xdr:colOff>152400</xdr:colOff>
      <xdr:row>197</xdr:row>
      <xdr:rowOff>52388</xdr:rowOff>
    </xdr:to>
    <xdr:sp macro="" textlink="">
      <xdr:nvSpPr>
        <xdr:cNvPr id="3" name="AutoShape 4" descr="E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A8973D-5F7B-4D75-BDC1-44DBE3635515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152400</xdr:colOff>
      <xdr:row>200</xdr:row>
      <xdr:rowOff>52389</xdr:rowOff>
    </xdr:to>
    <xdr:sp macro="" textlink="">
      <xdr:nvSpPr>
        <xdr:cNvPr id="4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15C647-4AD4-4A6A-9472-12E2F6F37FE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152400</xdr:colOff>
      <xdr:row>203</xdr:row>
      <xdr:rowOff>46784</xdr:rowOff>
    </xdr:to>
    <xdr:sp macro="" textlink="">
      <xdr:nvSpPr>
        <xdr:cNvPr id="5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51D95E-CEED-462A-92CD-53D2073B60F2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152400</xdr:colOff>
      <xdr:row>204</xdr:row>
      <xdr:rowOff>52386</xdr:rowOff>
    </xdr:to>
    <xdr:sp macro="" textlink="">
      <xdr:nvSpPr>
        <xdr:cNvPr id="6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36B37B-4293-4F61-A7AC-3E327B7F1F19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152400</xdr:colOff>
      <xdr:row>206</xdr:row>
      <xdr:rowOff>52386</xdr:rowOff>
    </xdr:to>
    <xdr:sp macro="" textlink="">
      <xdr:nvSpPr>
        <xdr:cNvPr id="7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2B5075-02D8-44EB-B24F-194CE62C15E8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152400</xdr:colOff>
      <xdr:row>208</xdr:row>
      <xdr:rowOff>52386</xdr:rowOff>
    </xdr:to>
    <xdr:sp macro="" textlink="">
      <xdr:nvSpPr>
        <xdr:cNvPr id="8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02AC77A-794E-42A5-97F5-DAC1501E7AA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209</xdr:row>
      <xdr:rowOff>0</xdr:rowOff>
    </xdr:from>
    <xdr:to>
      <xdr:col>9</xdr:col>
      <xdr:colOff>152400</xdr:colOff>
      <xdr:row>210</xdr:row>
      <xdr:rowOff>52387</xdr:rowOff>
    </xdr:to>
    <xdr:sp macro="" textlink="">
      <xdr:nvSpPr>
        <xdr:cNvPr id="9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DD8A5A1-64B4-4313-8EB1-DFDEBC96460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212</xdr:row>
      <xdr:rowOff>0</xdr:rowOff>
    </xdr:from>
    <xdr:to>
      <xdr:col>9</xdr:col>
      <xdr:colOff>152400</xdr:colOff>
      <xdr:row>213</xdr:row>
      <xdr:rowOff>52388</xdr:rowOff>
    </xdr:to>
    <xdr:sp macro="" textlink="">
      <xdr:nvSpPr>
        <xdr:cNvPr id="10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EDB7EB-7304-405C-BCCC-855666AE9CB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9</xdr:col>
      <xdr:colOff>152400</xdr:colOff>
      <xdr:row>215</xdr:row>
      <xdr:rowOff>52388</xdr:rowOff>
    </xdr:to>
    <xdr:sp macro="" textlink="">
      <xdr:nvSpPr>
        <xdr:cNvPr id="11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EC7EED3-936E-4D7F-91D7-5DEEEF3685BF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216</xdr:row>
      <xdr:rowOff>0</xdr:rowOff>
    </xdr:from>
    <xdr:to>
      <xdr:col>9</xdr:col>
      <xdr:colOff>152400</xdr:colOff>
      <xdr:row>217</xdr:row>
      <xdr:rowOff>52388</xdr:rowOff>
    </xdr:to>
    <xdr:sp macro="" textlink="">
      <xdr:nvSpPr>
        <xdr:cNvPr id="12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E656FD4-446E-4BF5-B89E-534EAE99F46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152400</xdr:colOff>
      <xdr:row>219</xdr:row>
      <xdr:rowOff>52388</xdr:rowOff>
    </xdr:to>
    <xdr:sp macro="" textlink="">
      <xdr:nvSpPr>
        <xdr:cNvPr id="13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2407AB-2BAF-4D1D-A3CC-E0162E43D58F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152400</xdr:colOff>
      <xdr:row>221</xdr:row>
      <xdr:rowOff>52391</xdr:rowOff>
    </xdr:to>
    <xdr:sp macro="" textlink="">
      <xdr:nvSpPr>
        <xdr:cNvPr id="14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CF5F363-F914-4098-B571-80DEF3F1F94E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152400</xdr:colOff>
      <xdr:row>223</xdr:row>
      <xdr:rowOff>52390</xdr:rowOff>
    </xdr:to>
    <xdr:sp macro="" textlink="">
      <xdr:nvSpPr>
        <xdr:cNvPr id="15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A9F7810-28B6-4914-B53A-1FFBB76E4D3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0</xdr:col>
      <xdr:colOff>152400</xdr:colOff>
      <xdr:row>55</xdr:row>
      <xdr:rowOff>52388</xdr:rowOff>
    </xdr:to>
    <xdr:sp macro="" textlink="">
      <xdr:nvSpPr>
        <xdr:cNvPr id="2049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4685D-8EB3-4C1F-474A-B94549D0594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152400</xdr:colOff>
      <xdr:row>108</xdr:row>
      <xdr:rowOff>52389</xdr:rowOff>
    </xdr:to>
    <xdr:sp macro="" textlink="">
      <xdr:nvSpPr>
        <xdr:cNvPr id="2050" name="AutoShape 2" descr="IR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FB9AA0-3012-F603-CCE7-D5F009D4F93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109</xdr:row>
      <xdr:rowOff>52388</xdr:rowOff>
    </xdr:to>
    <xdr:sp macro="" textlink="">
      <xdr:nvSpPr>
        <xdr:cNvPr id="2051" name="AutoShape 3" descr="US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D977CD-1903-5A21-4645-9F5EF12AFBB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27</xdr:row>
      <xdr:rowOff>52388</xdr:rowOff>
    </xdr:to>
    <xdr:sp macro="" textlink="">
      <xdr:nvSpPr>
        <xdr:cNvPr id="2052" name="AutoShape 4" descr="E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B82958-8E6C-0971-FEBB-02F58D7AC9F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112</xdr:row>
      <xdr:rowOff>52387</xdr:rowOff>
    </xdr:to>
    <xdr:sp macro="" textlink="">
      <xdr:nvSpPr>
        <xdr:cNvPr id="2053" name="AutoShape 5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B54147-9F11-C056-931D-7DC131B968A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114</xdr:row>
      <xdr:rowOff>52389</xdr:rowOff>
    </xdr:to>
    <xdr:sp macro="" textlink="">
      <xdr:nvSpPr>
        <xdr:cNvPr id="2054" name="AutoShape 6" descr="AU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D9A43E-6022-D3CD-EFF3-DCD9FBC3C701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115</xdr:row>
      <xdr:rowOff>52387</xdr:rowOff>
    </xdr:to>
    <xdr:sp macro="" textlink="">
      <xdr:nvSpPr>
        <xdr:cNvPr id="2055" name="AutoShape 7" descr="KO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E48E0E-836A-E168-D437-F99CDC99F63A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30</xdr:row>
      <xdr:rowOff>52389</xdr:rowOff>
    </xdr:to>
    <xdr:sp macro="" textlink="">
      <xdr:nvSpPr>
        <xdr:cNvPr id="2056" name="AutoShape 8" descr="AU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A7D8019-DD32-278F-B1F2-B775E4DE1F37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118</xdr:row>
      <xdr:rowOff>52388</xdr:rowOff>
    </xdr:to>
    <xdr:sp macro="" textlink="">
      <xdr:nvSpPr>
        <xdr:cNvPr id="2057" name="AutoShape 9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CE171CE-8E08-2ED3-6295-D0411B9B7C8E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119</xdr:row>
      <xdr:rowOff>52389</xdr:rowOff>
    </xdr:to>
    <xdr:sp macro="" textlink="">
      <xdr:nvSpPr>
        <xdr:cNvPr id="2058" name="AutoShape 10" descr="USA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3EF9BB-101D-7F3E-6248-434A8E9813D1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33</xdr:row>
      <xdr:rowOff>46783</xdr:rowOff>
    </xdr:to>
    <xdr:sp macro="" textlink="">
      <xdr:nvSpPr>
        <xdr:cNvPr id="2059" name="AutoShape 11" descr="CA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F5886C-8D77-BB49-0E59-BE0EB80CB0A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45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152400</xdr:colOff>
      <xdr:row>122</xdr:row>
      <xdr:rowOff>52388</xdr:rowOff>
    </xdr:to>
    <xdr:sp macro="" textlink="">
      <xdr:nvSpPr>
        <xdr:cNvPr id="2060" name="AutoShape 12" descr="KOR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3218F75-D76A-B440-1B0F-5D4D474FD340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152400</xdr:colOff>
      <xdr:row>123</xdr:row>
      <xdr:rowOff>52387</xdr:rowOff>
    </xdr:to>
    <xdr:sp macro="" textlink="">
      <xdr:nvSpPr>
        <xdr:cNvPr id="2061" name="AutoShape 13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9107798-44BA-30A5-A78A-4C52B5E3CFC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34</xdr:row>
      <xdr:rowOff>52388</xdr:rowOff>
    </xdr:to>
    <xdr:sp macro="" textlink="">
      <xdr:nvSpPr>
        <xdr:cNvPr id="2062" name="AutoShape 14" descr="USA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47BAAD-1012-DD15-6C70-08D25D69A197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152400</xdr:colOff>
      <xdr:row>127</xdr:row>
      <xdr:rowOff>46785</xdr:rowOff>
    </xdr:to>
    <xdr:sp macro="" textlink="">
      <xdr:nvSpPr>
        <xdr:cNvPr id="2063" name="AutoShape 15" descr="AUS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F038594-5582-8766-512F-32D75FF64C2D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45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152400</xdr:colOff>
      <xdr:row>128</xdr:row>
      <xdr:rowOff>46786</xdr:rowOff>
    </xdr:to>
    <xdr:sp macro="" textlink="">
      <xdr:nvSpPr>
        <xdr:cNvPr id="2064" name="AutoShape 16" descr="USA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37C5F7D-F990-9DDF-C246-F4F4EC30F8D3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45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36</xdr:row>
      <xdr:rowOff>52388</xdr:rowOff>
    </xdr:to>
    <xdr:sp macro="" textlink="">
      <xdr:nvSpPr>
        <xdr:cNvPr id="2065" name="AutoShape 17" descr="USA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9D9CC36-BB95-1E27-7F47-47512793AD58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152400</xdr:colOff>
      <xdr:row>130</xdr:row>
      <xdr:rowOff>52388</xdr:rowOff>
    </xdr:to>
    <xdr:sp macro="" textlink="">
      <xdr:nvSpPr>
        <xdr:cNvPr id="2066" name="AutoShape 18" descr="IRL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FAD496C-7D96-7B91-C269-B774BE2B3DE0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152400</xdr:colOff>
      <xdr:row>130</xdr:row>
      <xdr:rowOff>254094</xdr:rowOff>
    </xdr:to>
    <xdr:sp macro="" textlink="">
      <xdr:nvSpPr>
        <xdr:cNvPr id="2067" name="AutoShape 19" descr="AUS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DAA997F-9112-5C3D-4240-FEF5D6C769F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38</xdr:row>
      <xdr:rowOff>52388</xdr:rowOff>
    </xdr:to>
    <xdr:sp macro="" textlink="">
      <xdr:nvSpPr>
        <xdr:cNvPr id="2068" name="AutoShape 20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BBF7B9C-DF57-6146-DEF0-22D97B38A519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152400</xdr:colOff>
      <xdr:row>134</xdr:row>
      <xdr:rowOff>52389</xdr:rowOff>
    </xdr:to>
    <xdr:sp macro="" textlink="">
      <xdr:nvSpPr>
        <xdr:cNvPr id="2069" name="AutoShape 21" descr="USA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E372667-B4CB-017B-DC17-69A9B3D79395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152400</xdr:colOff>
      <xdr:row>135</xdr:row>
      <xdr:rowOff>52388</xdr:rowOff>
    </xdr:to>
    <xdr:sp macro="" textlink="">
      <xdr:nvSpPr>
        <xdr:cNvPr id="2070" name="AutoShape 22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E8C7ECF-507E-E4EF-7FA6-E3BF403BD572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</xdr:colOff>
      <xdr:row>40</xdr:row>
      <xdr:rowOff>52388</xdr:rowOff>
    </xdr:to>
    <xdr:sp macro="" textlink="">
      <xdr:nvSpPr>
        <xdr:cNvPr id="2071" name="AutoShape 23" descr="U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E2AD0FF-6D0E-9D5B-AFD6-AD5B58406E5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152400</xdr:colOff>
      <xdr:row>138</xdr:row>
      <xdr:rowOff>52387</xdr:rowOff>
    </xdr:to>
    <xdr:sp macro="" textlink="">
      <xdr:nvSpPr>
        <xdr:cNvPr id="2072" name="AutoShape 24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2DC8DD7E-FB97-6767-2F19-5BACFBCBD876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152400</xdr:colOff>
      <xdr:row>139</xdr:row>
      <xdr:rowOff>52388</xdr:rowOff>
    </xdr:to>
    <xdr:sp macro="" textlink="">
      <xdr:nvSpPr>
        <xdr:cNvPr id="2073" name="AutoShape 25" descr="USA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D821F95-4765-03CB-8D82-BAD5F174BC8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152400</xdr:colOff>
      <xdr:row>141</xdr:row>
      <xdr:rowOff>52389</xdr:rowOff>
    </xdr:to>
    <xdr:sp macro="" textlink="">
      <xdr:nvSpPr>
        <xdr:cNvPr id="2074" name="AutoShape 26" descr="KOR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D521C4E-40AA-FE77-3352-AFA803ACF3B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43</xdr:row>
      <xdr:rowOff>52388</xdr:rowOff>
    </xdr:to>
    <xdr:sp macro="" textlink="">
      <xdr:nvSpPr>
        <xdr:cNvPr id="2075" name="AutoShape 2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D27CF86-F985-60C9-0DF2-3A9B93DF3A01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152400</xdr:colOff>
      <xdr:row>144</xdr:row>
      <xdr:rowOff>52387</xdr:rowOff>
    </xdr:to>
    <xdr:sp macro="" textlink="">
      <xdr:nvSpPr>
        <xdr:cNvPr id="2076" name="AutoShape 28" descr="ENG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2A27E785-4860-0815-6D6C-CFFE065DB6B2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152400</xdr:colOff>
      <xdr:row>145</xdr:row>
      <xdr:rowOff>52388</xdr:rowOff>
    </xdr:to>
    <xdr:sp macro="" textlink="">
      <xdr:nvSpPr>
        <xdr:cNvPr id="2077" name="AutoShape 29" descr="NOR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C97AC1A-0221-8AFE-1B61-807BC89C8506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45</xdr:row>
      <xdr:rowOff>52388</xdr:rowOff>
    </xdr:to>
    <xdr:sp macro="" textlink="">
      <xdr:nvSpPr>
        <xdr:cNvPr id="2078" name="AutoShape 30" descr="AUS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6E54F500-4AEB-9200-E065-1461CAF1DF13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152400</xdr:colOff>
      <xdr:row>148</xdr:row>
      <xdr:rowOff>52388</xdr:rowOff>
    </xdr:to>
    <xdr:sp macro="" textlink="">
      <xdr:nvSpPr>
        <xdr:cNvPr id="2079" name="AutoShape 31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FA4D360-702C-8123-7141-F7469B8173AB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152400</xdr:colOff>
      <xdr:row>149</xdr:row>
      <xdr:rowOff>52387</xdr:rowOff>
    </xdr:to>
    <xdr:sp macro="" textlink="">
      <xdr:nvSpPr>
        <xdr:cNvPr id="2080" name="AutoShape 32" descr="DEN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165936DA-BF05-D191-DC24-10C1ABC5D89C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47</xdr:row>
      <xdr:rowOff>52388</xdr:rowOff>
    </xdr:to>
    <xdr:sp macro="" textlink="">
      <xdr:nvSpPr>
        <xdr:cNvPr id="2081" name="AutoShape 33" descr="KOR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3AA462A-4CB1-002F-74AA-FBB880EDBA4E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152400</xdr:colOff>
      <xdr:row>152</xdr:row>
      <xdr:rowOff>52388</xdr:rowOff>
    </xdr:to>
    <xdr:sp macro="" textlink="">
      <xdr:nvSpPr>
        <xdr:cNvPr id="2082" name="AutoShape 34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9314601B-FD2C-2FAB-30D5-E43D52EFF220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152400</xdr:colOff>
      <xdr:row>153</xdr:row>
      <xdr:rowOff>52388</xdr:rowOff>
    </xdr:to>
    <xdr:sp macro="" textlink="">
      <xdr:nvSpPr>
        <xdr:cNvPr id="2083" name="AutoShape 35" descr="CAN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E94D1F4F-2E93-CD15-90C2-015D374FD912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</xdr:colOff>
      <xdr:row>49</xdr:row>
      <xdr:rowOff>52387</xdr:rowOff>
    </xdr:to>
    <xdr:sp macro="" textlink="">
      <xdr:nvSpPr>
        <xdr:cNvPr id="2084" name="AutoShape 36" descr="USA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B832BAEC-8B1C-5351-D67E-D48F65FB869B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152400</xdr:colOff>
      <xdr:row>156</xdr:row>
      <xdr:rowOff>52389</xdr:rowOff>
    </xdr:to>
    <xdr:sp macro="" textlink="">
      <xdr:nvSpPr>
        <xdr:cNvPr id="2085" name="AutoShape 3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8781178F-D8E1-4216-03BC-4E2BED0EA644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152400</xdr:colOff>
      <xdr:row>157</xdr:row>
      <xdr:rowOff>52388</xdr:rowOff>
    </xdr:to>
    <xdr:sp macro="" textlink="">
      <xdr:nvSpPr>
        <xdr:cNvPr id="2086" name="AutoShape 38" descr="USA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8CD10257-39F2-195C-C106-95613AF5C63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51</xdr:row>
      <xdr:rowOff>52389</xdr:rowOff>
    </xdr:to>
    <xdr:sp macro="" textlink="">
      <xdr:nvSpPr>
        <xdr:cNvPr id="2087" name="AutoShape 39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E140B20-C27D-CD2F-8AD1-09C640A9C9D9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152400</xdr:colOff>
      <xdr:row>160</xdr:row>
      <xdr:rowOff>52389</xdr:rowOff>
    </xdr:to>
    <xdr:sp macro="" textlink="">
      <xdr:nvSpPr>
        <xdr:cNvPr id="2088" name="AutoShape 40" descr="SC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AD704B1-C038-C39E-5079-7A738FF5F8AC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152400</xdr:colOff>
      <xdr:row>161</xdr:row>
      <xdr:rowOff>52388</xdr:rowOff>
    </xdr:to>
    <xdr:sp macro="" textlink="">
      <xdr:nvSpPr>
        <xdr:cNvPr id="2089" name="AutoShape 41" descr="VEN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CC5B245D-C887-D8D0-8028-C20A4BD47974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53</xdr:row>
      <xdr:rowOff>52388</xdr:rowOff>
    </xdr:to>
    <xdr:sp macro="" textlink="">
      <xdr:nvSpPr>
        <xdr:cNvPr id="2090" name="AutoShape 42" descr="ENG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E8009BA-F34A-35B4-FE7C-D2D543A7209B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152400</xdr:colOff>
      <xdr:row>164</xdr:row>
      <xdr:rowOff>52389</xdr:rowOff>
    </xdr:to>
    <xdr:sp macro="" textlink="">
      <xdr:nvSpPr>
        <xdr:cNvPr id="2091" name="AutoShape 43" descr="USA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808A5EA8-B50F-CF07-E11C-7AACF289BAC8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152400</xdr:colOff>
      <xdr:row>165</xdr:row>
      <xdr:rowOff>52388</xdr:rowOff>
    </xdr:to>
    <xdr:sp macro="" textlink="">
      <xdr:nvSpPr>
        <xdr:cNvPr id="2092" name="AutoShape 44" descr="R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FE3883BE-FB23-2AFF-5F07-02CF0C9DDBDD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152400</xdr:colOff>
      <xdr:row>167</xdr:row>
      <xdr:rowOff>52387</xdr:rowOff>
    </xdr:to>
    <xdr:sp macro="" textlink="">
      <xdr:nvSpPr>
        <xdr:cNvPr id="2093" name="AutoShape 45" descr="R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C494F7E3-510F-A5E2-D74D-C54B9EDCA66E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152400</xdr:colOff>
      <xdr:row>169</xdr:row>
      <xdr:rowOff>52389</xdr:rowOff>
    </xdr:to>
    <xdr:sp macro="" textlink="">
      <xdr:nvSpPr>
        <xdr:cNvPr id="2094" name="AutoShape 46" descr="GER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A1798BD-1437-EE6A-560F-08B103A19C57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152400</xdr:colOff>
      <xdr:row>171</xdr:row>
      <xdr:rowOff>52388</xdr:rowOff>
    </xdr:to>
    <xdr:sp macro="" textlink="">
      <xdr:nvSpPr>
        <xdr:cNvPr id="2095" name="AutoShape 47" descr="CAN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F70C8792-D82E-B436-EE9D-7A35C42D2AED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152400</xdr:colOff>
      <xdr:row>173</xdr:row>
      <xdr:rowOff>52388</xdr:rowOff>
    </xdr:to>
    <xdr:sp macro="" textlink="">
      <xdr:nvSpPr>
        <xdr:cNvPr id="2096" name="AutoShape 48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CBDCC7C-6C51-BE7C-401F-8B63B33C71E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152400</xdr:colOff>
      <xdr:row>175</xdr:row>
      <xdr:rowOff>52387</xdr:rowOff>
    </xdr:to>
    <xdr:sp macro="" textlink="">
      <xdr:nvSpPr>
        <xdr:cNvPr id="2097" name="AutoShape 49" descr="JPN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87D3EB70-A7DF-BF0B-AAF0-DE3D1AB85911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152400</xdr:colOff>
      <xdr:row>177</xdr:row>
      <xdr:rowOff>52389</xdr:rowOff>
    </xdr:to>
    <xdr:sp macro="" textlink="">
      <xdr:nvSpPr>
        <xdr:cNvPr id="2098" name="AutoShape 50" descr="BE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5EE1D3A-E17D-232E-268D-FC4587958797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152400</xdr:colOff>
      <xdr:row>179</xdr:row>
      <xdr:rowOff>52388</xdr:rowOff>
    </xdr:to>
    <xdr:sp macro="" textlink="">
      <xdr:nvSpPr>
        <xdr:cNvPr id="2099" name="AutoShape 51" descr="ENG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61BEF8D4-4F41-E320-7EFB-9C50D4D468EE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152400</xdr:colOff>
      <xdr:row>181</xdr:row>
      <xdr:rowOff>52388</xdr:rowOff>
    </xdr:to>
    <xdr:sp macro="" textlink="">
      <xdr:nvSpPr>
        <xdr:cNvPr id="2100" name="AutoShape 52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7D0EE71E-4074-00A6-3979-380D85499E4B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152400</xdr:colOff>
      <xdr:row>183</xdr:row>
      <xdr:rowOff>52387</xdr:rowOff>
    </xdr:to>
    <xdr:sp macro="" textlink="">
      <xdr:nvSpPr>
        <xdr:cNvPr id="2101" name="AutoShape 53" descr="USA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EC3C2F72-B789-C1F6-2887-24D7777EDA60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152400</xdr:colOff>
      <xdr:row>185</xdr:row>
      <xdr:rowOff>52388</xdr:rowOff>
    </xdr:to>
    <xdr:sp macro="" textlink="">
      <xdr:nvSpPr>
        <xdr:cNvPr id="2102" name="AutoShape 54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78D83819-BD4E-2A78-80DB-298541B409CE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152400</xdr:colOff>
      <xdr:row>187</xdr:row>
      <xdr:rowOff>52388</xdr:rowOff>
    </xdr:to>
    <xdr:sp macro="" textlink="">
      <xdr:nvSpPr>
        <xdr:cNvPr id="2103" name="AutoShape 55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2639AE97-FB8E-9567-B43D-E5293EECD9AF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152400</xdr:colOff>
      <xdr:row>189</xdr:row>
      <xdr:rowOff>52388</xdr:rowOff>
    </xdr:to>
    <xdr:sp macro="" textlink="">
      <xdr:nvSpPr>
        <xdr:cNvPr id="2104" name="AutoShape 56" descr="USA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E3A53D76-9866-6836-3469-28E729031323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152400</xdr:colOff>
      <xdr:row>191</xdr:row>
      <xdr:rowOff>52388</xdr:rowOff>
    </xdr:to>
    <xdr:sp macro="" textlink="">
      <xdr:nvSpPr>
        <xdr:cNvPr id="2105" name="AutoShape 57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4939158-E2A4-3DFE-2741-2798A06DD442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152400</xdr:colOff>
      <xdr:row>193</xdr:row>
      <xdr:rowOff>52388</xdr:rowOff>
    </xdr:to>
    <xdr:sp macro="" textlink="">
      <xdr:nvSpPr>
        <xdr:cNvPr id="2106" name="AutoShape 58" descr="USA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AD3FAC85-EF56-B95F-04B7-60F8098715B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152400</xdr:colOff>
      <xdr:row>195</xdr:row>
      <xdr:rowOff>52388</xdr:rowOff>
    </xdr:to>
    <xdr:sp macro="" textlink="">
      <xdr:nvSpPr>
        <xdr:cNvPr id="2107" name="AutoShape 59" descr="USA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7305AD3-D6B5-2CE4-58C8-8FA7D6C1F071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152400</xdr:colOff>
      <xdr:row>197</xdr:row>
      <xdr:rowOff>52389</xdr:rowOff>
    </xdr:to>
    <xdr:sp macro="" textlink="">
      <xdr:nvSpPr>
        <xdr:cNvPr id="2108" name="AutoShape 60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68E26EDE-6091-C814-6BAC-74A619143748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52388</xdr:rowOff>
    </xdr:to>
    <xdr:sp macro="" textlink="">
      <xdr:nvSpPr>
        <xdr:cNvPr id="2109" name="AutoShape 61" descr="ENG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542500AA-E656-A647-6C0A-1D2C1A33411A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152400</xdr:colOff>
      <xdr:row>201</xdr:row>
      <xdr:rowOff>52387</xdr:rowOff>
    </xdr:to>
    <xdr:sp macro="" textlink="">
      <xdr:nvSpPr>
        <xdr:cNvPr id="2110" name="AutoShape 62" descr="USA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3796EFF7-9972-745F-B830-2F26A921847F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152400</xdr:colOff>
      <xdr:row>203</xdr:row>
      <xdr:rowOff>52389</xdr:rowOff>
    </xdr:to>
    <xdr:sp macro="" textlink="">
      <xdr:nvSpPr>
        <xdr:cNvPr id="2111" name="AutoShape 63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63D7E60-7E3B-210B-FE35-B9540825FD00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152400</xdr:colOff>
      <xdr:row>205</xdr:row>
      <xdr:rowOff>52388</xdr:rowOff>
    </xdr:to>
    <xdr:sp macro="" textlink="">
      <xdr:nvSpPr>
        <xdr:cNvPr id="2112" name="AutoShape 64" descr="TP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FC6FA137-B5FA-622B-5990-B11BD49D594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152400</xdr:colOff>
      <xdr:row>207</xdr:row>
      <xdr:rowOff>52388</xdr:rowOff>
    </xdr:to>
    <xdr:sp macro="" textlink="">
      <xdr:nvSpPr>
        <xdr:cNvPr id="2113" name="AutoShape 65" descr="CAN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EACFB613-1845-F56F-C81C-22EF411C03AA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152400</xdr:colOff>
      <xdr:row>209</xdr:row>
      <xdr:rowOff>52387</xdr:rowOff>
    </xdr:to>
    <xdr:sp macro="" textlink="">
      <xdr:nvSpPr>
        <xdr:cNvPr id="2114" name="AutoShape 66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E927C90-2BE0-2546-9FB3-2B2E2A082153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152400</xdr:colOff>
      <xdr:row>211</xdr:row>
      <xdr:rowOff>52389</xdr:rowOff>
    </xdr:to>
    <xdr:sp macro="" textlink="">
      <xdr:nvSpPr>
        <xdr:cNvPr id="2115" name="AutoShape 67" descr="USA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F0BAA1C8-A921-9E69-121B-D4190F759773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152400</xdr:colOff>
      <xdr:row>213</xdr:row>
      <xdr:rowOff>52388</xdr:rowOff>
    </xdr:to>
    <xdr:sp macro="" textlink="">
      <xdr:nvSpPr>
        <xdr:cNvPr id="2116" name="AutoShape 68" descr="USA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9AED21D6-506A-B4AA-F052-1EE7E20E9FC2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152400</xdr:colOff>
      <xdr:row>215</xdr:row>
      <xdr:rowOff>52388</xdr:rowOff>
    </xdr:to>
    <xdr:sp macro="" textlink="">
      <xdr:nvSpPr>
        <xdr:cNvPr id="2117" name="AutoShape 69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9EC50D0D-83AD-BBA2-10BF-31EDA848496F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152400</xdr:colOff>
      <xdr:row>216</xdr:row>
      <xdr:rowOff>201705</xdr:rowOff>
    </xdr:to>
    <xdr:sp macro="" textlink="">
      <xdr:nvSpPr>
        <xdr:cNvPr id="2118" name="AutoShape 70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694BC982-9FAB-E061-5C4C-6B483C613281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152400</xdr:colOff>
      <xdr:row>219</xdr:row>
      <xdr:rowOff>52388</xdr:rowOff>
    </xdr:to>
    <xdr:sp macro="" textlink="">
      <xdr:nvSpPr>
        <xdr:cNvPr id="2119" name="AutoShape 71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4D89C752-29E6-451C-6B8E-F3D8EDF14D06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152400</xdr:colOff>
      <xdr:row>221</xdr:row>
      <xdr:rowOff>52388</xdr:rowOff>
    </xdr:to>
    <xdr:sp macro="" textlink="">
      <xdr:nvSpPr>
        <xdr:cNvPr id="2120" name="AutoShape 72" descr="USA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717CC49D-4F95-E8E9-8138-21F37852D241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152400</xdr:colOff>
      <xdr:row>223</xdr:row>
      <xdr:rowOff>52387</xdr:rowOff>
    </xdr:to>
    <xdr:sp macro="" textlink="">
      <xdr:nvSpPr>
        <xdr:cNvPr id="2121" name="AutoShape 7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FF4F36BE-1A77-187A-BE4D-E6BC28A70A2E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152400</xdr:colOff>
      <xdr:row>225</xdr:row>
      <xdr:rowOff>52388</xdr:rowOff>
    </xdr:to>
    <xdr:sp macro="" textlink="">
      <xdr:nvSpPr>
        <xdr:cNvPr id="2122" name="AutoShape 74" descr="USA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34F4266A-2A68-470B-EE06-5AD3613D5AC0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152400</xdr:colOff>
      <xdr:row>227</xdr:row>
      <xdr:rowOff>52388</xdr:rowOff>
    </xdr:to>
    <xdr:sp macro="" textlink="">
      <xdr:nvSpPr>
        <xdr:cNvPr id="2123" name="AutoShape 7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A9999714-7669-985F-DB6F-ACF1D8BE96B5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152400</xdr:colOff>
      <xdr:row>229</xdr:row>
      <xdr:rowOff>52388</xdr:rowOff>
    </xdr:to>
    <xdr:sp macro="" textlink="">
      <xdr:nvSpPr>
        <xdr:cNvPr id="2124" name="AutoShape 76" descr="FR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DB645E40-E8C8-4B16-FF70-A865FAA8BC1F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152400</xdr:colOff>
      <xdr:row>231</xdr:row>
      <xdr:rowOff>52388</xdr:rowOff>
    </xdr:to>
    <xdr:sp macro="" textlink="">
      <xdr:nvSpPr>
        <xdr:cNvPr id="2125" name="AutoShape 77" descr="CO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736CDC74-078D-0836-6824-50A63412CD79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152400</xdr:colOff>
      <xdr:row>233</xdr:row>
      <xdr:rowOff>52388</xdr:rowOff>
    </xdr:to>
    <xdr:sp macro="" textlink="">
      <xdr:nvSpPr>
        <xdr:cNvPr id="2126" name="AutoShape 78" descr="USA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701F24AC-AE7F-E702-5362-66E3FDB39661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127" name="AutoShape 79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8F3B001C-F1B4-6B75-A9AB-2C4E0933CD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2128" name="AutoShape 80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E0E2A113-08EF-A7DF-C57B-50A96B39468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104776</xdr:rowOff>
    </xdr:to>
    <xdr:sp macro="" textlink="">
      <xdr:nvSpPr>
        <xdr:cNvPr id="2129" name="AutoShape 81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2E196A31-27C2-90E4-FAEE-41237F331A4E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100013</xdr:rowOff>
    </xdr:to>
    <xdr:sp macro="" textlink="">
      <xdr:nvSpPr>
        <xdr:cNvPr id="2130" name="AutoShape 82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44033E48-7F3A-6E92-D55B-D6BD12C6C6E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104775</xdr:rowOff>
    </xdr:to>
    <xdr:sp macro="" textlink="">
      <xdr:nvSpPr>
        <xdr:cNvPr id="2131" name="AutoShape 83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7AD5CB1-4476-F70F-4E0B-56F48E5AD7B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104775</xdr:rowOff>
    </xdr:to>
    <xdr:sp macro="" textlink="">
      <xdr:nvSpPr>
        <xdr:cNvPr id="2132" name="AutoShape 84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D64884B3-4D1D-E9BD-890C-0129E38CB2C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2133" name="AutoShape 85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4D03E13-7B6C-DB84-C91E-25A3694C727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100013</xdr:rowOff>
    </xdr:to>
    <xdr:sp macro="" textlink="">
      <xdr:nvSpPr>
        <xdr:cNvPr id="2134" name="AutoShape 86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E300777F-385F-C0D6-EB05-7E4076697C9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104775</xdr:rowOff>
    </xdr:to>
    <xdr:sp macro="" textlink="">
      <xdr:nvSpPr>
        <xdr:cNvPr id="2135" name="AutoShape 87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32D9E11A-07BD-74FB-C88B-3D5BAB3DAB89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104775</xdr:rowOff>
    </xdr:to>
    <xdr:sp macro="" textlink="">
      <xdr:nvSpPr>
        <xdr:cNvPr id="2136" name="AutoShape 88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36A698B-567C-9A3B-C1F1-E1D7C432957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100014</xdr:rowOff>
    </xdr:to>
    <xdr:sp macro="" textlink="">
      <xdr:nvSpPr>
        <xdr:cNvPr id="2137" name="AutoShape 89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A9D4068-5D6D-BC36-7CA2-CC1B7DF488C1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138" name="AutoShape 90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66BB6F6-382E-FFF2-877D-772E04F648AF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104775</xdr:rowOff>
    </xdr:to>
    <xdr:sp macro="" textlink="">
      <xdr:nvSpPr>
        <xdr:cNvPr id="2139" name="AutoShape 91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951B735-A6C0-FE87-744E-002540634F5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83</xdr:row>
      <xdr:rowOff>94409</xdr:rowOff>
    </xdr:to>
    <xdr:sp macro="" textlink="">
      <xdr:nvSpPr>
        <xdr:cNvPr id="2140" name="AutoShape 92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D206D690-265B-8FD2-DF41-8BC3421E76B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500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104774</xdr:rowOff>
    </xdr:to>
    <xdr:sp macro="" textlink="">
      <xdr:nvSpPr>
        <xdr:cNvPr id="2141" name="AutoShape 93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0E7A1DE-7B67-EB7B-E0A7-31EEABCDDE5C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104775</xdr:rowOff>
    </xdr:to>
    <xdr:sp macro="" textlink="">
      <xdr:nvSpPr>
        <xdr:cNvPr id="2142" name="AutoShape 94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87C94CDB-A70F-8E9F-3728-B208013F36F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104775</xdr:rowOff>
    </xdr:to>
    <xdr:sp macro="" textlink="">
      <xdr:nvSpPr>
        <xdr:cNvPr id="2143" name="AutoShape 95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2F48E03-3224-87A0-B12D-47C87B862B1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104774</xdr:rowOff>
    </xdr:to>
    <xdr:sp macro="" textlink="">
      <xdr:nvSpPr>
        <xdr:cNvPr id="2144" name="AutoShape 96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9BB0E136-A62A-5CD4-8B23-51C47F189408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104775</xdr:rowOff>
    </xdr:to>
    <xdr:sp macro="" textlink="">
      <xdr:nvSpPr>
        <xdr:cNvPr id="2145" name="AutoShape 97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C7EF3D1-9A70-53E7-20F5-9773724C04AD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2146" name="AutoShape 98" descr="CAN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5A35FF2D-F31D-D191-BB18-61AA039C540E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2147" name="AutoShape 99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269724B5-A372-1E6E-F6F9-4FC4803116EB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104775</xdr:rowOff>
    </xdr:to>
    <xdr:sp macro="" textlink="">
      <xdr:nvSpPr>
        <xdr:cNvPr id="2148" name="AutoShape 100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7583F8E2-6AA6-CF0A-2FBE-608666FFCF9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104775</xdr:rowOff>
    </xdr:to>
    <xdr:sp macro="" textlink="">
      <xdr:nvSpPr>
        <xdr:cNvPr id="2149" name="AutoShape 101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9C4FE59C-78B8-47FF-C5BE-DA5E4B40B03D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104776</xdr:rowOff>
    </xdr:to>
    <xdr:sp macro="" textlink="">
      <xdr:nvSpPr>
        <xdr:cNvPr id="2150" name="AutoShape 102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9F9BF334-1112-7217-D685-1A1B7E6B9590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104775</xdr:rowOff>
    </xdr:to>
    <xdr:sp macro="" textlink="">
      <xdr:nvSpPr>
        <xdr:cNvPr id="2151" name="AutoShape 103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675E85FA-F7FD-EC3E-AB2F-4B2EF65ACC71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107</xdr:row>
      <xdr:rowOff>104775</xdr:rowOff>
    </xdr:to>
    <xdr:sp macro="" textlink="">
      <xdr:nvSpPr>
        <xdr:cNvPr id="2152" name="AutoShape 104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ED2E6C25-2664-1B66-F3ED-07C4A73F50FB}"/>
            </a:ext>
          </a:extLst>
        </xdr:cNvPr>
        <xdr:cNvSpPr>
          <a:spLocks noChangeAspect="1" noChangeArrowheads="1"/>
        </xdr:cNvSpPr>
      </xdr:nvSpPr>
      <xdr:spPr bwMode="auto">
        <a:xfrm>
          <a:off x="0" y="1720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104775</xdr:rowOff>
    </xdr:to>
    <xdr:sp macro="" textlink="">
      <xdr:nvSpPr>
        <xdr:cNvPr id="2153" name="AutoShape 105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64D9A7E-AE4C-3D09-7810-F45007E72FF4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104775</xdr:rowOff>
    </xdr:to>
    <xdr:sp macro="" textlink="">
      <xdr:nvSpPr>
        <xdr:cNvPr id="2154" name="AutoShape 106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D9F7B45-D799-A2B9-F6C4-A24BA81E84DB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113</xdr:row>
      <xdr:rowOff>104775</xdr:rowOff>
    </xdr:to>
    <xdr:sp macro="" textlink="">
      <xdr:nvSpPr>
        <xdr:cNvPr id="2155" name="AutoShape 107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2E0FA300-1AEB-5828-1BF0-1135CCC09AEA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100012</xdr:rowOff>
    </xdr:to>
    <xdr:sp macro="" textlink="">
      <xdr:nvSpPr>
        <xdr:cNvPr id="2156" name="AutoShape 108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F96BD40B-CCCD-DBA7-B11A-C782EA42B5B1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104775</xdr:rowOff>
    </xdr:to>
    <xdr:sp macro="" textlink="">
      <xdr:nvSpPr>
        <xdr:cNvPr id="2157" name="AutoShape 109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D549E16E-63A5-F8E4-BB6F-6455BBF6BBD8}"/>
            </a:ext>
          </a:extLst>
        </xdr:cNvPr>
        <xdr:cNvSpPr>
          <a:spLocks noChangeAspect="1" noChangeArrowheads="1"/>
        </xdr:cNvSpPr>
      </xdr:nvSpPr>
      <xdr:spPr bwMode="auto">
        <a:xfrm>
          <a:off x="0" y="2020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104776</xdr:rowOff>
    </xdr:to>
    <xdr:sp macro="" textlink="">
      <xdr:nvSpPr>
        <xdr:cNvPr id="2158" name="AutoShape 110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7DB04FBF-4196-975D-A8F0-12FD846041FA}"/>
            </a:ext>
          </a:extLst>
        </xdr:cNvPr>
        <xdr:cNvSpPr>
          <a:spLocks noChangeAspect="1" noChangeArrowheads="1"/>
        </xdr:cNvSpPr>
      </xdr:nvSpPr>
      <xdr:spPr bwMode="auto">
        <a:xfrm>
          <a:off x="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104774</xdr:rowOff>
    </xdr:to>
    <xdr:sp macro="" textlink="">
      <xdr:nvSpPr>
        <xdr:cNvPr id="2159" name="AutoShape 111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74741835-A652-7A10-F265-C81C7EDD2DB7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2160" name="AutoShape 112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35597810-D18A-A323-87FB-9CE086D2293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104775</xdr:rowOff>
    </xdr:to>
    <xdr:sp macro="" textlink="">
      <xdr:nvSpPr>
        <xdr:cNvPr id="2161" name="AutoShape 11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0B3C2EF-CC45-45CB-E53E-DE8A7F2F870B}"/>
            </a:ext>
          </a:extLst>
        </xdr:cNvPr>
        <xdr:cNvSpPr>
          <a:spLocks noChangeAspect="1" noChangeArrowheads="1"/>
        </xdr:cNvSpPr>
      </xdr:nvSpPr>
      <xdr:spPr bwMode="auto">
        <a:xfrm>
          <a:off x="0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104776</xdr:rowOff>
    </xdr:to>
    <xdr:sp macro="" textlink="">
      <xdr:nvSpPr>
        <xdr:cNvPr id="2162" name="AutoShape 114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E9BC22EC-E685-FA13-C436-A1DB6C8708BB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2163" name="AutoShape 115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B07BCF9-62F7-FC5C-8672-1A3CA59AD12D}"/>
            </a:ext>
          </a:extLst>
        </xdr:cNvPr>
        <xdr:cNvSpPr>
          <a:spLocks noChangeAspect="1" noChangeArrowheads="1"/>
        </xdr:cNvSpPr>
      </xdr:nvSpPr>
      <xdr:spPr bwMode="auto">
        <a:xfrm>
          <a:off x="0" y="2380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306481</xdr:rowOff>
    </xdr:to>
    <xdr:sp macro="" textlink="">
      <xdr:nvSpPr>
        <xdr:cNvPr id="2164" name="AutoShape 116" descr="USA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70F47F81-5B34-CCB4-DFDD-B4481774804C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2165" name="AutoShape 11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5FF5CFEE-B234-4DD9-BB87-BC11AD3898A5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100013</xdr:rowOff>
    </xdr:to>
    <xdr:sp macro="" textlink="">
      <xdr:nvSpPr>
        <xdr:cNvPr id="2166" name="AutoShape 118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D2EA13EF-F2BC-C25C-7AC1-32D0A30E514A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137</xdr:row>
      <xdr:rowOff>104775</xdr:rowOff>
    </xdr:to>
    <xdr:sp macro="" textlink="">
      <xdr:nvSpPr>
        <xdr:cNvPr id="2167" name="AutoShape 119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59540AB6-F4DD-265E-38C2-4DEA19355E2D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104776</xdr:rowOff>
    </xdr:to>
    <xdr:sp macro="" textlink="">
      <xdr:nvSpPr>
        <xdr:cNvPr id="2168" name="AutoShape 120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AC628267-6C93-F621-6EDC-F570AA9A5581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104775</xdr:rowOff>
    </xdr:to>
    <xdr:sp macro="" textlink="">
      <xdr:nvSpPr>
        <xdr:cNvPr id="2169" name="AutoShape 121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D5EB3F1D-C588-2150-D714-3B791E5BA561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104775</xdr:rowOff>
    </xdr:to>
    <xdr:sp macro="" textlink="">
      <xdr:nvSpPr>
        <xdr:cNvPr id="2170" name="AutoShape 122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CD34EC9A-C101-75D5-882C-8BFEB3844057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104775</xdr:rowOff>
    </xdr:to>
    <xdr:sp macro="" textlink="">
      <xdr:nvSpPr>
        <xdr:cNvPr id="2171" name="AutoShape 123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834039B6-03A0-396B-8A3D-E1446CC7ACFA}"/>
            </a:ext>
          </a:extLst>
        </xdr:cNvPr>
        <xdr:cNvSpPr>
          <a:spLocks noChangeAspect="1" noChangeArrowheads="1"/>
        </xdr:cNvSpPr>
      </xdr:nvSpPr>
      <xdr:spPr bwMode="auto">
        <a:xfrm>
          <a:off x="0" y="286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104776</xdr:rowOff>
    </xdr:to>
    <xdr:sp macro="" textlink="">
      <xdr:nvSpPr>
        <xdr:cNvPr id="2172" name="AutoShape 124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B6DA0CB-35E7-014E-7674-93841C88F051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104774</xdr:rowOff>
    </xdr:to>
    <xdr:sp macro="" textlink="">
      <xdr:nvSpPr>
        <xdr:cNvPr id="2173" name="AutoShape 125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E2AFDCDE-DCA2-28E1-6C64-81BAFD0FBD48}"/>
            </a:ext>
          </a:extLst>
        </xdr:cNvPr>
        <xdr:cNvSpPr>
          <a:spLocks noChangeAspect="1" noChangeArrowheads="1"/>
        </xdr:cNvSpPr>
      </xdr:nvSpPr>
      <xdr:spPr bwMode="auto">
        <a:xfrm>
          <a:off x="0" y="2980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104775</xdr:rowOff>
    </xdr:to>
    <xdr:sp macro="" textlink="">
      <xdr:nvSpPr>
        <xdr:cNvPr id="2174" name="AutoShape 126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FD518EF0-2570-09E0-6655-BA27B172DA52}"/>
            </a:ext>
          </a:extLst>
        </xdr:cNvPr>
        <xdr:cNvSpPr>
          <a:spLocks noChangeAspect="1" noChangeArrowheads="1"/>
        </xdr:cNvSpPr>
      </xdr:nvSpPr>
      <xdr:spPr bwMode="auto">
        <a:xfrm>
          <a:off x="0" y="3040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104775</xdr:rowOff>
    </xdr:to>
    <xdr:sp macro="" textlink="">
      <xdr:nvSpPr>
        <xdr:cNvPr id="2175" name="AutoShape 127" descr="ENG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6A0DD2EF-11C1-E967-2009-AB222761FC71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104774</xdr:rowOff>
    </xdr:to>
    <xdr:sp macro="" textlink="">
      <xdr:nvSpPr>
        <xdr:cNvPr id="2176" name="AutoShape 128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D3679BE-351C-B7DB-67B5-E9865F38EF59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2177" name="AutoShape 129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BB258A45-C1D7-1FEC-FAC9-A9C0FED70F85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2178" name="AutoShape 13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9E6507BF-9EEC-DFF4-AEE7-44B5F46FF404}"/>
            </a:ext>
          </a:extLst>
        </xdr:cNvPr>
        <xdr:cNvSpPr>
          <a:spLocks noChangeAspect="1" noChangeArrowheads="1"/>
        </xdr:cNvSpPr>
      </xdr:nvSpPr>
      <xdr:spPr bwMode="auto">
        <a:xfrm>
          <a:off x="0" y="3280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104775</xdr:rowOff>
    </xdr:to>
    <xdr:sp macro="" textlink="">
      <xdr:nvSpPr>
        <xdr:cNvPr id="2179" name="AutoShape 131" descr="USA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1CACDD99-2009-3C98-FB89-3B3433F27093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180" name="AutoShape 132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53F80D34-BAC9-92AD-D26D-92643265F77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104775</xdr:rowOff>
    </xdr:to>
    <xdr:sp macro="" textlink="">
      <xdr:nvSpPr>
        <xdr:cNvPr id="2181" name="AutoShape 133" descr="USA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81F9F1FD-CC66-2CC6-969E-994C37FABF2D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104775</xdr:rowOff>
    </xdr:to>
    <xdr:sp macro="" textlink="">
      <xdr:nvSpPr>
        <xdr:cNvPr id="2182" name="AutoShape 134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38F0E290-EAC1-5206-B2CD-308B8C52BC1D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104775</xdr:rowOff>
    </xdr:to>
    <xdr:sp macro="" textlink="">
      <xdr:nvSpPr>
        <xdr:cNvPr id="2183" name="AutoShape 13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E293DC7A-6A47-3775-6EC1-06F79965D6A0}"/>
            </a:ext>
          </a:extLst>
        </xdr:cNvPr>
        <xdr:cNvSpPr>
          <a:spLocks noChangeAspect="1" noChangeArrowheads="1"/>
        </xdr:cNvSpPr>
      </xdr:nvSpPr>
      <xdr:spPr bwMode="auto">
        <a:xfrm>
          <a:off x="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2184" name="AutoShape 136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DB66DE4E-6FC5-F1B2-DE37-0FFCA99B1927}"/>
            </a:ext>
          </a:extLst>
        </xdr:cNvPr>
        <xdr:cNvSpPr>
          <a:spLocks noChangeAspect="1" noChangeArrowheads="1"/>
        </xdr:cNvSpPr>
      </xdr:nvSpPr>
      <xdr:spPr bwMode="auto">
        <a:xfrm>
          <a:off x="0" y="3640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104776</xdr:rowOff>
    </xdr:to>
    <xdr:sp macro="" textlink="">
      <xdr:nvSpPr>
        <xdr:cNvPr id="2185" name="AutoShape 137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C9B354AF-2EB4-311A-257E-037921270D8F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104775</xdr:rowOff>
    </xdr:to>
    <xdr:sp macro="" textlink="">
      <xdr:nvSpPr>
        <xdr:cNvPr id="2186" name="AutoShape 138" descr="TP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7426B3F3-02DA-138D-00A3-6A6682EAE24D}"/>
            </a:ext>
          </a:extLst>
        </xdr:cNvPr>
        <xdr:cNvSpPr>
          <a:spLocks noChangeAspect="1" noChangeArrowheads="1"/>
        </xdr:cNvSpPr>
      </xdr:nvSpPr>
      <xdr:spPr bwMode="auto">
        <a:xfrm>
          <a:off x="0" y="3760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104775</xdr:rowOff>
    </xdr:to>
    <xdr:sp macro="" textlink="">
      <xdr:nvSpPr>
        <xdr:cNvPr id="2187" name="AutoShape 139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471ACC1F-539F-1540-389A-C325A8C4EDB0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104776</xdr:rowOff>
    </xdr:to>
    <xdr:sp macro="" textlink="">
      <xdr:nvSpPr>
        <xdr:cNvPr id="2188" name="AutoShape 140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065A5C2-DC75-CFEE-E7D9-2D28FDBC282D}"/>
            </a:ext>
          </a:extLst>
        </xdr:cNvPr>
        <xdr:cNvSpPr>
          <a:spLocks noChangeAspect="1" noChangeArrowheads="1"/>
        </xdr:cNvSpPr>
      </xdr:nvSpPr>
      <xdr:spPr bwMode="auto">
        <a:xfrm>
          <a:off x="0" y="388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2189" name="AutoShape 141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F0E9AF9D-7A43-62EB-6562-06C11C52F5BF}"/>
            </a:ext>
          </a:extLst>
        </xdr:cNvPr>
        <xdr:cNvSpPr>
          <a:spLocks noChangeAspect="1" noChangeArrowheads="1"/>
        </xdr:cNvSpPr>
      </xdr:nvSpPr>
      <xdr:spPr bwMode="auto">
        <a:xfrm>
          <a:off x="0" y="394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104774</xdr:rowOff>
    </xdr:to>
    <xdr:sp macro="" textlink="">
      <xdr:nvSpPr>
        <xdr:cNvPr id="2190" name="AutoShape 142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98AD0C1F-6742-6713-8582-B9CDA3574A3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104775</xdr:rowOff>
    </xdr:to>
    <xdr:sp macro="" textlink="">
      <xdr:nvSpPr>
        <xdr:cNvPr id="2191" name="AutoShape 143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3BFB00B4-FC65-7705-EE13-E3EE44724E42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104775</xdr:rowOff>
    </xdr:to>
    <xdr:sp macro="" textlink="">
      <xdr:nvSpPr>
        <xdr:cNvPr id="2192" name="AutoShape 144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FB94DF8E-7BCC-D4B8-F250-C3272A18F2C8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104774</xdr:rowOff>
    </xdr:to>
    <xdr:sp macro="" textlink="">
      <xdr:nvSpPr>
        <xdr:cNvPr id="2193" name="AutoShape 145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660EFA86-7D0B-E2A7-D6D9-02A394E6AB50}"/>
            </a:ext>
          </a:extLst>
        </xdr:cNvPr>
        <xdr:cNvSpPr>
          <a:spLocks noChangeAspect="1" noChangeArrowheads="1"/>
        </xdr:cNvSpPr>
      </xdr:nvSpPr>
      <xdr:spPr bwMode="auto">
        <a:xfrm>
          <a:off x="0" y="418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104775</xdr:rowOff>
    </xdr:to>
    <xdr:sp macro="" textlink="">
      <xdr:nvSpPr>
        <xdr:cNvPr id="2194" name="AutoShape 146" descr="KOR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56114B70-5DA9-2689-D00D-4D0DE53B4B4A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304800</xdr:colOff>
      <xdr:row>207</xdr:row>
      <xdr:rowOff>100013</xdr:rowOff>
    </xdr:to>
    <xdr:sp macro="" textlink="">
      <xdr:nvSpPr>
        <xdr:cNvPr id="2195" name="AutoShape 147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4BDEF432-5A26-40E1-5912-938E134E3B39}"/>
            </a:ext>
          </a:extLst>
        </xdr:cNvPr>
        <xdr:cNvSpPr>
          <a:spLocks noChangeAspect="1" noChangeArrowheads="1"/>
        </xdr:cNvSpPr>
      </xdr:nvSpPr>
      <xdr:spPr bwMode="auto">
        <a:xfrm>
          <a:off x="0" y="43005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104775</xdr:rowOff>
    </xdr:to>
    <xdr:sp macro="" textlink="">
      <xdr:nvSpPr>
        <xdr:cNvPr id="2196" name="AutoShape 148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EC455968-6433-3C5A-E6BF-2F03B27BE47B}"/>
            </a:ext>
          </a:extLst>
        </xdr:cNvPr>
        <xdr:cNvSpPr>
          <a:spLocks noChangeAspect="1" noChangeArrowheads="1"/>
        </xdr:cNvSpPr>
      </xdr:nvSpPr>
      <xdr:spPr bwMode="auto">
        <a:xfrm>
          <a:off x="0" y="436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304800</xdr:colOff>
      <xdr:row>213</xdr:row>
      <xdr:rowOff>104775</xdr:rowOff>
    </xdr:to>
    <xdr:sp macro="" textlink="">
      <xdr:nvSpPr>
        <xdr:cNvPr id="2197" name="AutoShape 149" descr="USA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763B357D-C332-8969-AB8C-F597A8BB446D}"/>
            </a:ext>
          </a:extLst>
        </xdr:cNvPr>
        <xdr:cNvSpPr>
          <a:spLocks noChangeAspect="1" noChangeArrowheads="1"/>
        </xdr:cNvSpPr>
      </xdr:nvSpPr>
      <xdr:spPr bwMode="auto">
        <a:xfrm>
          <a:off x="0" y="4420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216</xdr:row>
      <xdr:rowOff>100013</xdr:rowOff>
    </xdr:to>
    <xdr:sp macro="" textlink="">
      <xdr:nvSpPr>
        <xdr:cNvPr id="2198" name="AutoShape 150" descr="SW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07FA2D12-3B2B-6DE0-BAE6-2BC68B7AC36E}"/>
            </a:ext>
          </a:extLst>
        </xdr:cNvPr>
        <xdr:cNvSpPr>
          <a:spLocks noChangeAspect="1" noChangeArrowheads="1"/>
        </xdr:cNvSpPr>
      </xdr:nvSpPr>
      <xdr:spPr bwMode="auto">
        <a:xfrm>
          <a:off x="0" y="4480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304800</xdr:colOff>
      <xdr:row>219</xdr:row>
      <xdr:rowOff>104775</xdr:rowOff>
    </xdr:to>
    <xdr:sp macro="" textlink="">
      <xdr:nvSpPr>
        <xdr:cNvPr id="2199" name="AutoShape 151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0F3E9C44-FBCC-4905-BBF4-36305E53704D}"/>
            </a:ext>
          </a:extLst>
        </xdr:cNvPr>
        <xdr:cNvSpPr>
          <a:spLocks noChangeAspect="1" noChangeArrowheads="1"/>
        </xdr:cNvSpPr>
      </xdr:nvSpPr>
      <xdr:spPr bwMode="auto">
        <a:xfrm>
          <a:off x="0" y="454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304800</xdr:colOff>
      <xdr:row>222</xdr:row>
      <xdr:rowOff>104775</xdr:rowOff>
    </xdr:to>
    <xdr:sp macro="" textlink="">
      <xdr:nvSpPr>
        <xdr:cNvPr id="2200" name="AutoShape 152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D0F4C8A8-7085-2F2E-8446-1DC96C1D3C7D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304800</xdr:colOff>
      <xdr:row>225</xdr:row>
      <xdr:rowOff>100013</xdr:rowOff>
    </xdr:to>
    <xdr:sp macro="" textlink="">
      <xdr:nvSpPr>
        <xdr:cNvPr id="2201" name="AutoShape 153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5AACAA92-3198-761B-E164-4E47B198A627}"/>
            </a:ext>
          </a:extLst>
        </xdr:cNvPr>
        <xdr:cNvSpPr>
          <a:spLocks noChangeAspect="1" noChangeArrowheads="1"/>
        </xdr:cNvSpPr>
      </xdr:nvSpPr>
      <xdr:spPr bwMode="auto">
        <a:xfrm>
          <a:off x="0" y="466058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304800</xdr:colOff>
      <xdr:row>228</xdr:row>
      <xdr:rowOff>104776</xdr:rowOff>
    </xdr:to>
    <xdr:sp macro="" textlink="">
      <xdr:nvSpPr>
        <xdr:cNvPr id="2202" name="AutoShape 15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67D109F8-18E6-A01C-F1E4-6FB6F84F3E24}"/>
            </a:ext>
          </a:extLst>
        </xdr:cNvPr>
        <xdr:cNvSpPr>
          <a:spLocks noChangeAspect="1" noChangeArrowheads="1"/>
        </xdr:cNvSpPr>
      </xdr:nvSpPr>
      <xdr:spPr bwMode="auto">
        <a:xfrm>
          <a:off x="0" y="472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304800</xdr:colOff>
      <xdr:row>231</xdr:row>
      <xdr:rowOff>104775</xdr:rowOff>
    </xdr:to>
    <xdr:sp macro="" textlink="">
      <xdr:nvSpPr>
        <xdr:cNvPr id="2203" name="AutoShape 155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5480BE40-B5BB-B13C-BF20-6DB995D8A233}"/>
            </a:ext>
          </a:extLst>
        </xdr:cNvPr>
        <xdr:cNvSpPr>
          <a:spLocks noChangeAspect="1" noChangeArrowheads="1"/>
        </xdr:cNvSpPr>
      </xdr:nvSpPr>
      <xdr:spPr bwMode="auto">
        <a:xfrm>
          <a:off x="0" y="4780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gatour.com/player/58168/davis-thompson" TargetMode="External"/><Relationship Id="rId21" Type="http://schemas.openxmlformats.org/officeDocument/2006/relationships/hyperlink" Target="https://www.pgatour.com/player/55893/samuel-stevens?deviceId=2435a0fe-98d8-4fb3-856e-0ccede69bb97" TargetMode="External"/><Relationship Id="rId42" Type="http://schemas.openxmlformats.org/officeDocument/2006/relationships/hyperlink" Target="https://www.pgatour.com/player/46414/aaron-rai?deviceId=2435a0fe-98d8-4fb3-856e-0ccede69bb97" TargetMode="External"/><Relationship Id="rId63" Type="http://schemas.openxmlformats.org/officeDocument/2006/relationships/hyperlink" Target="https://www.pgatour.com/player/40162/justin-lower?deviceId=2435a0fe-98d8-4fb3-856e-0ccede69bb97" TargetMode="External"/><Relationship Id="rId84" Type="http://schemas.openxmlformats.org/officeDocument/2006/relationships/hyperlink" Target="https://www.pgatour.com/player/33448/justin-thomas" TargetMode="External"/><Relationship Id="rId138" Type="http://schemas.openxmlformats.org/officeDocument/2006/relationships/hyperlink" Target="https://www.pgatour.com/player/29908/c.t-pan" TargetMode="External"/><Relationship Id="rId159" Type="http://schemas.openxmlformats.org/officeDocument/2006/relationships/hyperlink" Target="https://www.pgatour.com/player/35450/patrick-cantlay" TargetMode="External"/><Relationship Id="rId170" Type="http://schemas.openxmlformats.org/officeDocument/2006/relationships/hyperlink" Target="https://www.pgatour.com/player/58168/davis-thompson" TargetMode="External"/><Relationship Id="rId191" Type="http://schemas.openxmlformats.org/officeDocument/2006/relationships/hyperlink" Target="https://www.pgatour.com/player/24502/adam-scott" TargetMode="External"/><Relationship Id="rId205" Type="http://schemas.openxmlformats.org/officeDocument/2006/relationships/hyperlink" Target="https://www.pgatour.com/player/28089/jason-day" TargetMode="External"/><Relationship Id="rId107" Type="http://schemas.openxmlformats.org/officeDocument/2006/relationships/hyperlink" Target="https://www.pgatour.com/player/27644/brian-harman" TargetMode="External"/><Relationship Id="rId11" Type="http://schemas.openxmlformats.org/officeDocument/2006/relationships/hyperlink" Target="https://www.pgatour.com/player/40250/taylor-pendrith?deviceId=2435a0fe-98d8-4fb3-856e-0ccede69bb97" TargetMode="External"/><Relationship Id="rId32" Type="http://schemas.openxmlformats.org/officeDocument/2006/relationships/hyperlink" Target="https://www.pgatour.com/player/52686/rasmus-hjgaard?deviceId=2435a0fe-98d8-4fb3-856e-0ccede69bb97" TargetMode="External"/><Relationship Id="rId53" Type="http://schemas.openxmlformats.org/officeDocument/2006/relationships/hyperlink" Target="https://www.pgatour.com/player/51634/sahith-theegala?deviceId=2435a0fe-98d8-4fb3-856e-0ccede69bb97" TargetMode="External"/><Relationship Id="rId74" Type="http://schemas.openxmlformats.org/officeDocument/2006/relationships/hyperlink" Target="https://www.pgatour.com/player/36801/mark-hubbard?deviceId=2435a0fe-98d8-4fb3-856e-0ccede69bb97" TargetMode="External"/><Relationship Id="rId128" Type="http://schemas.openxmlformats.org/officeDocument/2006/relationships/hyperlink" Target="https://www.pgatour.com/player/57900/chandler-phillips" TargetMode="External"/><Relationship Id="rId149" Type="http://schemas.openxmlformats.org/officeDocument/2006/relationships/hyperlink" Target="https://www.pgatour.com/player/27214/kevin-streelman" TargetMode="External"/><Relationship Id="rId5" Type="http://schemas.openxmlformats.org/officeDocument/2006/relationships/hyperlink" Target="https://www.pgatour.com/player/34098/russell-henley?deviceId=2435a0fe-98d8-4fb3-856e-0ccede69bb97" TargetMode="External"/><Relationship Id="rId95" Type="http://schemas.openxmlformats.org/officeDocument/2006/relationships/hyperlink" Target="https://www.pgatour.com/player/45242/kevin-yu" TargetMode="External"/><Relationship Id="rId160" Type="http://schemas.openxmlformats.org/officeDocument/2006/relationships/hyperlink" Target="https://www.pgatour.com/player/30911/tommy-fleetwood" TargetMode="External"/><Relationship Id="rId181" Type="http://schemas.openxmlformats.org/officeDocument/2006/relationships/hyperlink" Target="https://www.pgatour.com/player/47504/sam-burns" TargetMode="External"/><Relationship Id="rId22" Type="http://schemas.openxmlformats.org/officeDocument/2006/relationships/hyperlink" Target="https://www.pgatour.com/player/31323/gary-woodland?deviceId=2435a0fe-98d8-4fb3-856e-0ccede69bb97" TargetMode="External"/><Relationship Id="rId43" Type="http://schemas.openxmlformats.org/officeDocument/2006/relationships/hyperlink" Target="https://www.pgatour.com/player/46442/maverick-mcnealy?deviceId=2435a0fe-98d8-4fb3-856e-0ccede69bb97" TargetMode="External"/><Relationship Id="rId64" Type="http://schemas.openxmlformats.org/officeDocument/2006/relationships/hyperlink" Target="https://www.pgatour.com/player/45242/kevin-yu?deviceId=2435a0fe-98d8-4fb3-856e-0ccede69bb97" TargetMode="External"/><Relationship Id="rId118" Type="http://schemas.openxmlformats.org/officeDocument/2006/relationships/hyperlink" Target="https://www.pgatour.com/player/35506/mackenzie-hughes" TargetMode="External"/><Relationship Id="rId139" Type="http://schemas.openxmlformats.org/officeDocument/2006/relationships/hyperlink" Target="https://www.pgatour.com/player/52513/carson-young" TargetMode="External"/><Relationship Id="rId85" Type="http://schemas.openxmlformats.org/officeDocument/2006/relationships/hyperlink" Target="https://www.pgatour.com/player/58933/will-chandler" TargetMode="External"/><Relationship Id="rId150" Type="http://schemas.openxmlformats.org/officeDocument/2006/relationships/hyperlink" Target="https://www.pgatour.com/player/51070/vincent-norrman" TargetMode="External"/><Relationship Id="rId171" Type="http://schemas.openxmlformats.org/officeDocument/2006/relationships/hyperlink" Target="https://www.pgatour.com/player/50525/collin-morikawa" TargetMode="External"/><Relationship Id="rId192" Type="http://schemas.openxmlformats.org/officeDocument/2006/relationships/hyperlink" Target="https://www.pgatour.com/player/46414/aaron-rai" TargetMode="External"/><Relationship Id="rId206" Type="http://schemas.openxmlformats.org/officeDocument/2006/relationships/hyperlink" Target="https://www.pgatour.com/player/35506/mackenzie-hughes" TargetMode="External"/><Relationship Id="rId12" Type="http://schemas.openxmlformats.org/officeDocument/2006/relationships/hyperlink" Target="https://www.pgatour.com/player/37455/si-woo-kim?deviceId=2435a0fe-98d8-4fb3-856e-0ccede69bb97" TargetMode="External"/><Relationship Id="rId33" Type="http://schemas.openxmlformats.org/officeDocument/2006/relationships/hyperlink" Target="https://www.pgatour.com/player/39971/sungjae-im?deviceId=2435a0fe-98d8-4fb3-856e-0ccede69bb97" TargetMode="External"/><Relationship Id="rId108" Type="http://schemas.openxmlformats.org/officeDocument/2006/relationships/hyperlink" Target="https://www.pgatour.com/player/32839/hideki-matsuyama" TargetMode="External"/><Relationship Id="rId129" Type="http://schemas.openxmlformats.org/officeDocument/2006/relationships/hyperlink" Target="https://www.pgatour.com/player/35658/kris-ventura" TargetMode="External"/><Relationship Id="rId54" Type="http://schemas.openxmlformats.org/officeDocument/2006/relationships/hyperlink" Target="https://www.pgatour.com/player/32102/rickie-fowler?deviceId=2435a0fe-98d8-4fb3-856e-0ccede69bb97" TargetMode="External"/><Relationship Id="rId75" Type="http://schemas.openxmlformats.org/officeDocument/2006/relationships/hyperlink" Target="https://www.pgatour.com/player/51766/wyndham-clark?deviceId=2435a0fe-98d8-4fb3-856e-0ccede69bb97" TargetMode="External"/><Relationship Id="rId96" Type="http://schemas.openxmlformats.org/officeDocument/2006/relationships/hyperlink" Target="https://www.pgatour.com/player/47993/denny-mccarthy" TargetMode="External"/><Relationship Id="rId140" Type="http://schemas.openxmlformats.org/officeDocument/2006/relationships/hyperlink" Target="https://www.pgatour.com/player/59866/nick-dunlap" TargetMode="External"/><Relationship Id="rId161" Type="http://schemas.openxmlformats.org/officeDocument/2006/relationships/hyperlink" Target="https://www.pgatour.com/player/29725/tony-finau" TargetMode="External"/><Relationship Id="rId182" Type="http://schemas.openxmlformats.org/officeDocument/2006/relationships/hyperlink" Target="https://www.pgatour.com/player/28252/seamus-power" TargetMode="External"/><Relationship Id="rId6" Type="http://schemas.openxmlformats.org/officeDocument/2006/relationships/hyperlink" Target="https://www.pgatour.com/player/45157/cam-davis?deviceId=2435a0fe-98d8-4fb3-856e-0ccede69bb97" TargetMode="External"/><Relationship Id="rId23" Type="http://schemas.openxmlformats.org/officeDocument/2006/relationships/hyperlink" Target="https://www.pgatour.com/player/56630/akshay-bhatia?deviceId=2435a0fe-98d8-4fb3-856e-0ccede69bb97" TargetMode="External"/><Relationship Id="rId119" Type="http://schemas.openxmlformats.org/officeDocument/2006/relationships/hyperlink" Target="https://www.pgatour.com/player/54591/ben-griffin" TargetMode="External"/><Relationship Id="rId44" Type="http://schemas.openxmlformats.org/officeDocument/2006/relationships/hyperlink" Target="https://www.pgatour.com/player/45522/christiaan-bezuidenhout?deviceId=2435a0fe-98d8-4fb3-856e-0ccede69bb97" TargetMode="External"/><Relationship Id="rId65" Type="http://schemas.openxmlformats.org/officeDocument/2006/relationships/hyperlink" Target="https://www.pgatour.com/player/39997/corey-conners?deviceId=2435a0fe-98d8-4fb3-856e-0ccede69bb97" TargetMode="External"/><Relationship Id="rId86" Type="http://schemas.openxmlformats.org/officeDocument/2006/relationships/hyperlink" Target="https://www.pgatour.com/player/52215/robert-macintyre" TargetMode="External"/><Relationship Id="rId130" Type="http://schemas.openxmlformats.org/officeDocument/2006/relationships/hyperlink" Target="https://www.pgatour.com/player/51977/max-greyserman" TargetMode="External"/><Relationship Id="rId151" Type="http://schemas.openxmlformats.org/officeDocument/2006/relationships/hyperlink" Target="https://www.pgatour.com/player/33948/byeong-hun-an" TargetMode="External"/><Relationship Id="rId172" Type="http://schemas.openxmlformats.org/officeDocument/2006/relationships/hyperlink" Target="https://www.pgatour.com/player/45242/kevin-yu" TargetMode="External"/><Relationship Id="rId193" Type="http://schemas.openxmlformats.org/officeDocument/2006/relationships/hyperlink" Target="https://www.pgatour.com/player/33204/shane-lowry" TargetMode="External"/><Relationship Id="rId207" Type="http://schemas.openxmlformats.org/officeDocument/2006/relationships/hyperlink" Target="https://www.pgatour.com/player/33653/thomas-detry" TargetMode="External"/><Relationship Id="rId13" Type="http://schemas.openxmlformats.org/officeDocument/2006/relationships/hyperlink" Target="https://www.pgatour.com/player/51997/andrew-novak?deviceId=2435a0fe-98d8-4fb3-856e-0ccede69bb97" TargetMode="External"/><Relationship Id="rId109" Type="http://schemas.openxmlformats.org/officeDocument/2006/relationships/hyperlink" Target="https://www.pgatour.com/player/46046/scottie-scheffler" TargetMode="External"/><Relationship Id="rId34" Type="http://schemas.openxmlformats.org/officeDocument/2006/relationships/hyperlink" Target="https://www.pgatour.com/player/39546/keith-mitchell?deviceId=2435a0fe-98d8-4fb3-856e-0ccede69bb97" TargetMode="External"/><Relationship Id="rId55" Type="http://schemas.openxmlformats.org/officeDocument/2006/relationships/hyperlink" Target="https://www.pgatour.com/player/27644/brian-harman?deviceId=2435a0fe-98d8-4fb3-856e-0ccede69bb97" TargetMode="External"/><Relationship Id="rId76" Type="http://schemas.openxmlformats.org/officeDocument/2006/relationships/hyperlink" Target="https://www.pgatour.com/player/48153/matthieu-pavon?deviceId=2435a0fe-98d8-4fb3-856e-0ccede69bb97" TargetMode="External"/><Relationship Id="rId97" Type="http://schemas.openxmlformats.org/officeDocument/2006/relationships/hyperlink" Target="https://www.pgatour.com/player/49771/j.t-poston" TargetMode="External"/><Relationship Id="rId120" Type="http://schemas.openxmlformats.org/officeDocument/2006/relationships/hyperlink" Target="https://www.pgatour.com/player/52453/nicolai-hjgaard" TargetMode="External"/><Relationship Id="rId141" Type="http://schemas.openxmlformats.org/officeDocument/2006/relationships/hyperlink" Target="https://www.pgatour.com/player/48153/matthieu-pavon" TargetMode="External"/><Relationship Id="rId7" Type="http://schemas.openxmlformats.org/officeDocument/2006/relationships/hyperlink" Target="https://www.pgatour.com/player/55182/tom-kim?deviceId=2435a0fe-98d8-4fb3-856e-0ccede69bb97" TargetMode="External"/><Relationship Id="rId162" Type="http://schemas.openxmlformats.org/officeDocument/2006/relationships/hyperlink" Target="https://www.pgatour.com/player/47993/denny-mccarthy" TargetMode="External"/><Relationship Id="rId183" Type="http://schemas.openxmlformats.org/officeDocument/2006/relationships/hyperlink" Target="https://www.pgatour.com/player/37455/si-woo-kim" TargetMode="External"/><Relationship Id="rId24" Type="http://schemas.openxmlformats.org/officeDocument/2006/relationships/hyperlink" Target="https://www.pgatour.com/player/49947/taylor-moore?deviceId=2435a0fe-98d8-4fb3-856e-0ccede69bb97" TargetMode="External"/><Relationship Id="rId45" Type="http://schemas.openxmlformats.org/officeDocument/2006/relationships/hyperlink" Target="https://www.pgatour.com/player/40006/erik-van-rooyen?deviceId=2435a0fe-98d8-4fb3-856e-0ccede69bb97" TargetMode="External"/><Relationship Id="rId66" Type="http://schemas.openxmlformats.org/officeDocument/2006/relationships/hyperlink" Target="https://www.pgatour.com/player/33399/adam-hadwin?deviceId=2435a0fe-98d8-4fb3-856e-0ccede69bb97" TargetMode="External"/><Relationship Id="rId87" Type="http://schemas.openxmlformats.org/officeDocument/2006/relationships/hyperlink" Target="https://www.pgatour.com/player/33399/adam-hadwin" TargetMode="External"/><Relationship Id="rId110" Type="http://schemas.openxmlformats.org/officeDocument/2006/relationships/hyperlink" Target="https://www.pgatour.com/player/46601/trey-mullinax" TargetMode="External"/><Relationship Id="rId131" Type="http://schemas.openxmlformats.org/officeDocument/2006/relationships/hyperlink" Target="https://www.pgatour.com/player/34466/peter-malnati" TargetMode="External"/><Relationship Id="rId61" Type="http://schemas.openxmlformats.org/officeDocument/2006/relationships/hyperlink" Target="https://www.pgatour.com/player/57975/harry-hall?deviceId=2435a0fe-98d8-4fb3-856e-0ccede69bb97" TargetMode="External"/><Relationship Id="rId82" Type="http://schemas.openxmlformats.org/officeDocument/2006/relationships/hyperlink" Target="https://www.pgatour.com/player/45522/christiaan-bezuidenhout" TargetMode="External"/><Relationship Id="rId152" Type="http://schemas.openxmlformats.org/officeDocument/2006/relationships/hyperlink" Target="https://www.pgatour.com/player/39997/corey-conners" TargetMode="External"/><Relationship Id="rId173" Type="http://schemas.openxmlformats.org/officeDocument/2006/relationships/hyperlink" Target="https://www.pgatour.com/player/27644/brian-harman" TargetMode="External"/><Relationship Id="rId194" Type="http://schemas.openxmlformats.org/officeDocument/2006/relationships/hyperlink" Target="https://www.pgatour.com/player/34098/russell-henley" TargetMode="External"/><Relationship Id="rId199" Type="http://schemas.openxmlformats.org/officeDocument/2006/relationships/hyperlink" Target="https://www.pgatour.com/player/54591/ben-griffin" TargetMode="External"/><Relationship Id="rId203" Type="http://schemas.openxmlformats.org/officeDocument/2006/relationships/hyperlink" Target="https://www.pgatour.com/player/40098/matt-fitzpatrick" TargetMode="External"/><Relationship Id="rId208" Type="http://schemas.openxmlformats.org/officeDocument/2006/relationships/hyperlink" Target="https://www.pgatour.com/player/35532/tom-hoge" TargetMode="External"/><Relationship Id="rId19" Type="http://schemas.openxmlformats.org/officeDocument/2006/relationships/hyperlink" Target="https://www.pgatour.com/player/37378/min-woo-lee?deviceId=2435a0fe-98d8-4fb3-856e-0ccede69bb97" TargetMode="External"/><Relationship Id="rId14" Type="http://schemas.openxmlformats.org/officeDocument/2006/relationships/hyperlink" Target="https://www.pgatour.com/player/29725/tony-finau?deviceId=2435a0fe-98d8-4fb3-856e-0ccede69bb97" TargetMode="External"/><Relationship Id="rId30" Type="http://schemas.openxmlformats.org/officeDocument/2006/relationships/hyperlink" Target="https://www.pgatour.com/player/24502/adam-scott?deviceId=2435a0fe-98d8-4fb3-856e-0ccede69bb97" TargetMode="External"/><Relationship Id="rId35" Type="http://schemas.openxmlformats.org/officeDocument/2006/relationships/hyperlink" Target="https://www.pgatour.com/player/25493/nick-taylor?deviceId=2435a0fe-98d8-4fb3-856e-0ccede69bb97" TargetMode="External"/><Relationship Id="rId56" Type="http://schemas.openxmlformats.org/officeDocument/2006/relationships/hyperlink" Target="https://www.pgatour.com/player/39977/max-homa?deviceId=2435a0fe-98d8-4fb3-856e-0ccede69bb97" TargetMode="External"/><Relationship Id="rId77" Type="http://schemas.openxmlformats.org/officeDocument/2006/relationships/hyperlink" Target="https://www.pgatour.com/player/51349/nico-echavarria?deviceId=2435a0fe-98d8-4fb3-856e-0ccede69bb97" TargetMode="External"/><Relationship Id="rId100" Type="http://schemas.openxmlformats.org/officeDocument/2006/relationships/hyperlink" Target="https://www.pgatour.com/player/46340/alex-smalley" TargetMode="External"/><Relationship Id="rId105" Type="http://schemas.openxmlformats.org/officeDocument/2006/relationships/hyperlink" Target="https://www.pgatour.com/player/47347/adam-schenk" TargetMode="External"/><Relationship Id="rId126" Type="http://schemas.openxmlformats.org/officeDocument/2006/relationships/hyperlink" Target="https://www.pgatour.com/player/55893/samuel-stevens" TargetMode="External"/><Relationship Id="rId147" Type="http://schemas.openxmlformats.org/officeDocument/2006/relationships/hyperlink" Target="https://www.pgatour.com/player/55789/taylor-montgomery" TargetMode="External"/><Relationship Id="rId168" Type="http://schemas.openxmlformats.org/officeDocument/2006/relationships/hyperlink" Target="https://www.pgatour.com/player/39975/michael-kim" TargetMode="External"/><Relationship Id="rId8" Type="http://schemas.openxmlformats.org/officeDocument/2006/relationships/hyperlink" Target="https://www.pgatour.com/player/49960/sepp-straka?deviceId=2435a0fe-98d8-4fb3-856e-0ccede69bb97" TargetMode="External"/><Relationship Id="rId51" Type="http://schemas.openxmlformats.org/officeDocument/2006/relationships/hyperlink" Target="https://www.pgatour.com/player/40098/matt-fitzpatrick?deviceId=2435a0fe-98d8-4fb3-856e-0ccede69bb97" TargetMode="External"/><Relationship Id="rId72" Type="http://schemas.openxmlformats.org/officeDocument/2006/relationships/hyperlink" Target="https://www.pgatour.com/player/57366/cameron-young?deviceId=2435a0fe-98d8-4fb3-856e-0ccede69bb97" TargetMode="External"/><Relationship Id="rId93" Type="http://schemas.openxmlformats.org/officeDocument/2006/relationships/hyperlink" Target="https://www.pgatour.com/player/49960/sepp-straka" TargetMode="External"/><Relationship Id="rId98" Type="http://schemas.openxmlformats.org/officeDocument/2006/relationships/hyperlink" Target="https://www.pgatour.com/player/39327/ben-silverman" TargetMode="External"/><Relationship Id="rId121" Type="http://schemas.openxmlformats.org/officeDocument/2006/relationships/hyperlink" Target="https://www.pgatour.com/player/37275/sam-ryder" TargetMode="External"/><Relationship Id="rId142" Type="http://schemas.openxmlformats.org/officeDocument/2006/relationships/hyperlink" Target="https://www.pgatour.com/player/29936/ryan-fox" TargetMode="External"/><Relationship Id="rId163" Type="http://schemas.openxmlformats.org/officeDocument/2006/relationships/hyperlink" Target="https://www.pgatour.com/player/56630/akshay-bhatia" TargetMode="External"/><Relationship Id="rId184" Type="http://schemas.openxmlformats.org/officeDocument/2006/relationships/hyperlink" Target="https://www.pgatour.com/player/34099/harris-english" TargetMode="External"/><Relationship Id="rId189" Type="http://schemas.openxmlformats.org/officeDocument/2006/relationships/hyperlink" Target="https://www.pgatour.com/player/33141/keegan-bradley" TargetMode="External"/><Relationship Id="rId3" Type="http://schemas.openxmlformats.org/officeDocument/2006/relationships/hyperlink" Target="https://www.pgatour.com/player/25900/lucas-glover?deviceId=2435a0fe-98d8-4fb3-856e-0ccede69bb97" TargetMode="External"/><Relationship Id="rId25" Type="http://schemas.openxmlformats.org/officeDocument/2006/relationships/hyperlink" Target="https://www.pgatour.com/player/36699/patrick-rodgers?deviceId=2435a0fe-98d8-4fb3-856e-0ccede69bb97" TargetMode="External"/><Relationship Id="rId46" Type="http://schemas.openxmlformats.org/officeDocument/2006/relationships/hyperlink" Target="https://www.pgatour.com/player/36799/stephan-jaeger?deviceId=2435a0fe-98d8-4fb3-856e-0ccede69bb97" TargetMode="External"/><Relationship Id="rId67" Type="http://schemas.openxmlformats.org/officeDocument/2006/relationships/hyperlink" Target="https://www.pgatour.com/player/33141/keegan-bradley?deviceId=2435a0fe-98d8-4fb3-856e-0ccede69bb97" TargetMode="External"/><Relationship Id="rId116" Type="http://schemas.openxmlformats.org/officeDocument/2006/relationships/hyperlink" Target="https://www.pgatour.com/player/27129/luke-list" TargetMode="External"/><Relationship Id="rId137" Type="http://schemas.openxmlformats.org/officeDocument/2006/relationships/hyperlink" Target="https://www.pgatour.com/player/51634/sahith-theegala" TargetMode="External"/><Relationship Id="rId158" Type="http://schemas.openxmlformats.org/officeDocument/2006/relationships/hyperlink" Target="https://www.pgatour.com/player/36699/patrick-rodgers" TargetMode="External"/><Relationship Id="rId20" Type="http://schemas.openxmlformats.org/officeDocument/2006/relationships/hyperlink" Target="https://www.pgatour.com/player/50525/collin-morikawa?deviceId=2435a0fe-98d8-4fb3-856e-0ccede69bb97" TargetMode="External"/><Relationship Id="rId41" Type="http://schemas.openxmlformats.org/officeDocument/2006/relationships/hyperlink" Target="https://www.pgatour.com/player/27064/jhonattan-vegas?deviceId=2435a0fe-98d8-4fb3-856e-0ccede69bb97" TargetMode="External"/><Relationship Id="rId62" Type="http://schemas.openxmlformats.org/officeDocument/2006/relationships/hyperlink" Target="https://www.pgatour.com/player/30926/chris-kirk?deviceId=2435a0fe-98d8-4fb3-856e-0ccede69bb97" TargetMode="External"/><Relationship Id="rId83" Type="http://schemas.openxmlformats.org/officeDocument/2006/relationships/hyperlink" Target="https://www.pgatour.com/player/34046/jordan-spieth" TargetMode="External"/><Relationship Id="rId88" Type="http://schemas.openxmlformats.org/officeDocument/2006/relationships/hyperlink" Target="https://www.pgatour.com/player/49947/taylor-moore" TargetMode="External"/><Relationship Id="rId111" Type="http://schemas.openxmlformats.org/officeDocument/2006/relationships/hyperlink" Target="https://www.pgatour.com/player/51890/greyson-sigg" TargetMode="External"/><Relationship Id="rId132" Type="http://schemas.openxmlformats.org/officeDocument/2006/relationships/hyperlink" Target="https://www.pgatour.com/player/52375/doug-ghim" TargetMode="External"/><Relationship Id="rId153" Type="http://schemas.openxmlformats.org/officeDocument/2006/relationships/hyperlink" Target="https://www.pgatour.com/player/57364/michael-thorbjornsen" TargetMode="External"/><Relationship Id="rId174" Type="http://schemas.openxmlformats.org/officeDocument/2006/relationships/hyperlink" Target="https://www.pgatour.com/player/51634/sahith-theegala" TargetMode="External"/><Relationship Id="rId179" Type="http://schemas.openxmlformats.org/officeDocument/2006/relationships/hyperlink" Target="https://www.pgatour.com/player/51977/max-greyserman" TargetMode="External"/><Relationship Id="rId195" Type="http://schemas.openxmlformats.org/officeDocument/2006/relationships/hyperlink" Target="https://www.pgatour.com/player/49771/j.t-poston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www.pgatour.com/player/51349/nico-echavarria" TargetMode="External"/><Relationship Id="rId204" Type="http://schemas.openxmlformats.org/officeDocument/2006/relationships/hyperlink" Target="https://www.pgatour.com/player/40250/taylor-pendrith" TargetMode="External"/><Relationship Id="rId15" Type="http://schemas.openxmlformats.org/officeDocument/2006/relationships/hyperlink" Target="https://www.pgatour.com/player/28089/jason-day?deviceId=2435a0fe-98d8-4fb3-856e-0ccede69bb97" TargetMode="External"/><Relationship Id="rId36" Type="http://schemas.openxmlformats.org/officeDocument/2006/relationships/hyperlink" Target="https://www.pgatour.com/player/35450/patrick-cantlay?deviceId=2435a0fe-98d8-4fb3-856e-0ccede69bb97" TargetMode="External"/><Relationship Id="rId57" Type="http://schemas.openxmlformats.org/officeDocument/2006/relationships/hyperlink" Target="https://www.pgatour.com/player/49771/j.t-poston?deviceId=2435a0fe-98d8-4fb3-856e-0ccede69bb97" TargetMode="External"/><Relationship Id="rId106" Type="http://schemas.openxmlformats.org/officeDocument/2006/relationships/hyperlink" Target="https://www.pgatour.com/player/34256/andrew-putnam" TargetMode="External"/><Relationship Id="rId127" Type="http://schemas.openxmlformats.org/officeDocument/2006/relationships/hyperlink" Target="https://www.pgatour.com/player/27139/david-skinns" TargetMode="External"/><Relationship Id="rId10" Type="http://schemas.openxmlformats.org/officeDocument/2006/relationships/hyperlink" Target="https://www.pgatour.com/player/46046/scottie-scheffler?deviceId=2435a0fe-98d8-4fb3-856e-0ccede69bb97" TargetMode="External"/><Relationship Id="rId31" Type="http://schemas.openxmlformats.org/officeDocument/2006/relationships/hyperlink" Target="https://www.pgatour.com/player/47504/sam-burns?deviceId=2435a0fe-98d8-4fb3-856e-0ccede69bb97" TargetMode="External"/><Relationship Id="rId52" Type="http://schemas.openxmlformats.org/officeDocument/2006/relationships/hyperlink" Target="https://www.pgatour.com/player/47483/will-zalatoris?deviceId=2435a0fe-98d8-4fb3-856e-0ccede69bb97" TargetMode="External"/><Relationship Id="rId73" Type="http://schemas.openxmlformats.org/officeDocument/2006/relationships/hyperlink" Target="https://www.pgatour.com/player/34099/harris-english?deviceId=2435a0fe-98d8-4fb3-856e-0ccede69bb97" TargetMode="External"/><Relationship Id="rId78" Type="http://schemas.openxmlformats.org/officeDocument/2006/relationships/hyperlink" Target="https://www.pgatour.com/player/30927/brendon-todd?deviceId=2435a0fe-98d8-4fb3-856e-0ccede69bb97" TargetMode="External"/><Relationship Id="rId94" Type="http://schemas.openxmlformats.org/officeDocument/2006/relationships/hyperlink" Target="https://www.pgatour.com/player/51766/wyndham-clark" TargetMode="External"/><Relationship Id="rId99" Type="http://schemas.openxmlformats.org/officeDocument/2006/relationships/hyperlink" Target="https://www.pgatour.com/player/37455/si-woo-kim" TargetMode="External"/><Relationship Id="rId101" Type="http://schemas.openxmlformats.org/officeDocument/2006/relationships/hyperlink" Target="https://www.pgatour.com/player/34021/bud-cauley" TargetMode="External"/><Relationship Id="rId122" Type="http://schemas.openxmlformats.org/officeDocument/2006/relationships/hyperlink" Target="https://www.pgatour.com/player/27770/camilo-villegas" TargetMode="External"/><Relationship Id="rId143" Type="http://schemas.openxmlformats.org/officeDocument/2006/relationships/hyperlink" Target="https://www.pgatour.com/player/57586/jesper-svensson" TargetMode="External"/><Relationship Id="rId148" Type="http://schemas.openxmlformats.org/officeDocument/2006/relationships/hyperlink" Target="https://www.pgatour.com/player/56762/will-gordon" TargetMode="External"/><Relationship Id="rId164" Type="http://schemas.openxmlformats.org/officeDocument/2006/relationships/hyperlink" Target="https://www.pgatour.com/player/25493/nick-taylor" TargetMode="External"/><Relationship Id="rId169" Type="http://schemas.openxmlformats.org/officeDocument/2006/relationships/hyperlink" Target="https://www.pgatour.com/player/32839/hideki-matsuyama" TargetMode="External"/><Relationship Id="rId185" Type="http://schemas.openxmlformats.org/officeDocument/2006/relationships/hyperlink" Target="https://www.pgatour.com/player/25900/lucas-glover" TargetMode="External"/><Relationship Id="rId4" Type="http://schemas.openxmlformats.org/officeDocument/2006/relationships/hyperlink" Target="https://www.pgatour.com/player/22405/justin-rose?deviceId=2435a0fe-98d8-4fb3-856e-0ccede69bb97" TargetMode="External"/><Relationship Id="rId9" Type="http://schemas.openxmlformats.org/officeDocument/2006/relationships/hyperlink" Target="https://www.pgatour.com/player/29420/billy-horschel?deviceId=2435a0fe-98d8-4fb3-856e-0ccede69bb97" TargetMode="External"/><Relationship Id="rId180" Type="http://schemas.openxmlformats.org/officeDocument/2006/relationships/hyperlink" Target="https://www.pgatour.com/player/47483/will-zalatoris" TargetMode="External"/><Relationship Id="rId210" Type="http://schemas.openxmlformats.org/officeDocument/2006/relationships/drawing" Target="../drawings/drawing1.xml"/><Relationship Id="rId26" Type="http://schemas.openxmlformats.org/officeDocument/2006/relationships/hyperlink" Target="https://www.pgatour.com/player/33948/byeong-hun-an?deviceId=2435a0fe-98d8-4fb3-856e-0ccede69bb97" TargetMode="External"/><Relationship Id="rId47" Type="http://schemas.openxmlformats.org/officeDocument/2006/relationships/hyperlink" Target="https://www.pgatour.com/player/35506/mackenzie-hughes?deviceId=2435a0fe-98d8-4fb3-856e-0ccede69bb97" TargetMode="External"/><Relationship Id="rId68" Type="http://schemas.openxmlformats.org/officeDocument/2006/relationships/hyperlink" Target="https://www.pgatour.com/player/52375/doug-ghim?deviceId=2435a0fe-98d8-4fb3-856e-0ccede69bb97" TargetMode="External"/><Relationship Id="rId89" Type="http://schemas.openxmlformats.org/officeDocument/2006/relationships/hyperlink" Target="https://www.pgatour.com/player/46442/maverick-mcnealy" TargetMode="External"/><Relationship Id="rId112" Type="http://schemas.openxmlformats.org/officeDocument/2006/relationships/hyperlink" Target="https://www.pgatour.com/player/56630/akshay-bhatia" TargetMode="External"/><Relationship Id="rId133" Type="http://schemas.openxmlformats.org/officeDocument/2006/relationships/hyperlink" Target="https://www.pgatour.com/player/48117/kurt-kitayama" TargetMode="External"/><Relationship Id="rId154" Type="http://schemas.openxmlformats.org/officeDocument/2006/relationships/hyperlink" Target="https://www.pgatour.com/player/31646/emiliano-grillo" TargetMode="External"/><Relationship Id="rId175" Type="http://schemas.openxmlformats.org/officeDocument/2006/relationships/hyperlink" Target="https://www.pgatour.com/player/47420/jake-knapp" TargetMode="External"/><Relationship Id="rId196" Type="http://schemas.openxmlformats.org/officeDocument/2006/relationships/hyperlink" Target="https://www.pgatour.com/player/32102/rickie-fowler" TargetMode="External"/><Relationship Id="rId200" Type="http://schemas.openxmlformats.org/officeDocument/2006/relationships/hyperlink" Target="https://www.pgatour.com/player/36799/stephan-jaeger" TargetMode="External"/><Relationship Id="rId16" Type="http://schemas.openxmlformats.org/officeDocument/2006/relationships/hyperlink" Target="https://www.pgatour.com/player/57362/austin-eckroat?deviceId=2435a0fe-98d8-4fb3-856e-0ccede69bb97" TargetMode="External"/><Relationship Id="rId37" Type="http://schemas.openxmlformats.org/officeDocument/2006/relationships/hyperlink" Target="https://www.pgatour.com/player/39324/j.j-spaun?deviceId=2435a0fe-98d8-4fb3-856e-0ccede69bb97" TargetMode="External"/><Relationship Id="rId58" Type="http://schemas.openxmlformats.org/officeDocument/2006/relationships/hyperlink" Target="https://www.pgatour.com/player/58168/davis-thompson?deviceId=2435a0fe-98d8-4fb3-856e-0ccede69bb97" TargetMode="External"/><Relationship Id="rId79" Type="http://schemas.openxmlformats.org/officeDocument/2006/relationships/hyperlink" Target="https://www.pgatour.com/player/33653/thomas-detry" TargetMode="External"/><Relationship Id="rId102" Type="http://schemas.openxmlformats.org/officeDocument/2006/relationships/hyperlink" Target="https://www.pgatour.com/player/31323/gary-woodland" TargetMode="External"/><Relationship Id="rId123" Type="http://schemas.openxmlformats.org/officeDocument/2006/relationships/hyperlink" Target="https://www.pgatour.com/player/55182/tom-kim" TargetMode="External"/><Relationship Id="rId144" Type="http://schemas.openxmlformats.org/officeDocument/2006/relationships/hyperlink" Target="https://www.pgatour.com/player/27649/brandt-snedeker" TargetMode="External"/><Relationship Id="rId90" Type="http://schemas.openxmlformats.org/officeDocument/2006/relationships/hyperlink" Target="https://www.pgatour.com/player/37378/min-woo-lee" TargetMode="External"/><Relationship Id="rId165" Type="http://schemas.openxmlformats.org/officeDocument/2006/relationships/hyperlink" Target="https://www.pgatour.com/player/33448/justin-thomas" TargetMode="External"/><Relationship Id="rId186" Type="http://schemas.openxmlformats.org/officeDocument/2006/relationships/hyperlink" Target="https://www.pgatour.com/player/51766/wyndham-clark" TargetMode="External"/><Relationship Id="rId27" Type="http://schemas.openxmlformats.org/officeDocument/2006/relationships/hyperlink" Target="https://www.pgatour.com/player/47591/eric-cole?deviceId=2435a0fe-98d8-4fb3-856e-0ccede69bb97" TargetMode="External"/><Relationship Id="rId48" Type="http://schemas.openxmlformats.org/officeDocument/2006/relationships/hyperlink" Target="https://www.pgatour.com/player/33448/justin-thomas?deviceId=2435a0fe-98d8-4fb3-856e-0ccede69bb97" TargetMode="External"/><Relationship Id="rId69" Type="http://schemas.openxmlformats.org/officeDocument/2006/relationships/hyperlink" Target="https://www.pgatour.com/player/54591/ben-griffin?deviceId=2435a0fe-98d8-4fb3-856e-0ccede69bb97" TargetMode="External"/><Relationship Id="rId113" Type="http://schemas.openxmlformats.org/officeDocument/2006/relationships/hyperlink" Target="https://www.pgatour.com/player/35461/beau-hossler" TargetMode="External"/><Relationship Id="rId134" Type="http://schemas.openxmlformats.org/officeDocument/2006/relationships/hyperlink" Target="https://www.pgatour.com/player/47504/sam-burns" TargetMode="External"/><Relationship Id="rId80" Type="http://schemas.openxmlformats.org/officeDocument/2006/relationships/hyperlink" Target="https://www.pgatour.com/player/39975/michael-kim" TargetMode="External"/><Relationship Id="rId155" Type="http://schemas.openxmlformats.org/officeDocument/2006/relationships/hyperlink" Target="https://www.pgatour.com/player/23320/ryan-palmer" TargetMode="External"/><Relationship Id="rId176" Type="http://schemas.openxmlformats.org/officeDocument/2006/relationships/hyperlink" Target="https://www.pgatour.com/player/59866/nick-dunlap" TargetMode="External"/><Relationship Id="rId197" Type="http://schemas.openxmlformats.org/officeDocument/2006/relationships/hyperlink" Target="https://www.pgatour.com/player/45522/christiaan-bezuidenhout" TargetMode="External"/><Relationship Id="rId201" Type="http://schemas.openxmlformats.org/officeDocument/2006/relationships/hyperlink" Target="https://www.pgatour.com/player/55182/tom-kim" TargetMode="External"/><Relationship Id="rId17" Type="http://schemas.openxmlformats.org/officeDocument/2006/relationships/hyperlink" Target="https://www.pgatour.com/player/35532/tom-hoge?deviceId=2435a0fe-98d8-4fb3-856e-0ccede69bb97" TargetMode="External"/><Relationship Id="rId38" Type="http://schemas.openxmlformats.org/officeDocument/2006/relationships/hyperlink" Target="https://www.pgatour.com/player/47420/jake-knapp?deviceId=2435a0fe-98d8-4fb3-856e-0ccede69bb97" TargetMode="External"/><Relationship Id="rId59" Type="http://schemas.openxmlformats.org/officeDocument/2006/relationships/hyperlink" Target="https://www.pgatour.com/player/47993/denny-mccarthy?deviceId=2435a0fe-98d8-4fb3-856e-0ccede69bb97" TargetMode="External"/><Relationship Id="rId103" Type="http://schemas.openxmlformats.org/officeDocument/2006/relationships/hyperlink" Target="https://www.pgatour.com/player/39546/keith-mitchell" TargetMode="External"/><Relationship Id="rId124" Type="http://schemas.openxmlformats.org/officeDocument/2006/relationships/hyperlink" Target="https://www.pgatour.com/player/47420/jake-knapp" TargetMode="External"/><Relationship Id="rId70" Type="http://schemas.openxmlformats.org/officeDocument/2006/relationships/hyperlink" Target="https://www.pgatour.com/player/35461/beau-hossler?deviceId=2435a0fe-98d8-4fb3-856e-0ccede69bb97" TargetMode="External"/><Relationship Id="rId91" Type="http://schemas.openxmlformats.org/officeDocument/2006/relationships/hyperlink" Target="https://www.pgatour.com/player/57366/cameron-young" TargetMode="External"/><Relationship Id="rId145" Type="http://schemas.openxmlformats.org/officeDocument/2006/relationships/hyperlink" Target="https://www.pgatour.com/player/29535/brice-garnett" TargetMode="External"/><Relationship Id="rId166" Type="http://schemas.openxmlformats.org/officeDocument/2006/relationships/hyperlink" Target="https://www.pgatour.com/player/40026/daniel-berger" TargetMode="External"/><Relationship Id="rId187" Type="http://schemas.openxmlformats.org/officeDocument/2006/relationships/hyperlink" Target="https://www.pgatour.com/player/55893/samuel-stevens" TargetMode="External"/><Relationship Id="rId1" Type="http://schemas.openxmlformats.org/officeDocument/2006/relationships/hyperlink" Target="https://www.pgatour.com/player/28237/rory-mcilroy?deviceId=2435a0fe-98d8-4fb3-856e-0ccede69bb97" TargetMode="External"/><Relationship Id="rId28" Type="http://schemas.openxmlformats.org/officeDocument/2006/relationships/hyperlink" Target="https://www.pgatour.com/player/30911/tommy-fleetwood?deviceId=2435a0fe-98d8-4fb3-856e-0ccede69bb97" TargetMode="External"/><Relationship Id="rId49" Type="http://schemas.openxmlformats.org/officeDocument/2006/relationships/hyperlink" Target="https://www.pgatour.com/player/32839/hideki-matsuyama?deviceId=2435a0fe-98d8-4fb3-856e-0ccede69bb97" TargetMode="External"/><Relationship Id="rId114" Type="http://schemas.openxmlformats.org/officeDocument/2006/relationships/hyperlink" Target="https://www.pgatour.com/player/40115/adam-svensson" TargetMode="External"/><Relationship Id="rId60" Type="http://schemas.openxmlformats.org/officeDocument/2006/relationships/hyperlink" Target="https://www.pgatour.com/player/59866/nick-dunlap?deviceId=2435a0fe-98d8-4fb3-856e-0ccede69bb97" TargetMode="External"/><Relationship Id="rId81" Type="http://schemas.openxmlformats.org/officeDocument/2006/relationships/hyperlink" Target="https://www.pgatour.com/player/40026/daniel-berger" TargetMode="External"/><Relationship Id="rId135" Type="http://schemas.openxmlformats.org/officeDocument/2006/relationships/hyperlink" Target="https://www.pgatour.com/player/54628/lee-hodges" TargetMode="External"/><Relationship Id="rId156" Type="http://schemas.openxmlformats.org/officeDocument/2006/relationships/hyperlink" Target="https://www.pgatour.com/player/46442/maverick-mcnealy" TargetMode="External"/><Relationship Id="rId177" Type="http://schemas.openxmlformats.org/officeDocument/2006/relationships/hyperlink" Target="https://www.pgatour.com/player/28237/rory-mcilroy" TargetMode="External"/><Relationship Id="rId198" Type="http://schemas.openxmlformats.org/officeDocument/2006/relationships/hyperlink" Target="https://www.pgatour.com/player/48153/matthieu-pavon" TargetMode="External"/><Relationship Id="rId202" Type="http://schemas.openxmlformats.org/officeDocument/2006/relationships/hyperlink" Target="https://www.pgatour.com/player/37378/min-woo-lee" TargetMode="External"/><Relationship Id="rId18" Type="http://schemas.openxmlformats.org/officeDocument/2006/relationships/hyperlink" Target="https://www.pgatour.com/player/28252/seamus-power?deviceId=2435a0fe-98d8-4fb3-856e-0ccede69bb97" TargetMode="External"/><Relationship Id="rId39" Type="http://schemas.openxmlformats.org/officeDocument/2006/relationships/hyperlink" Target="https://www.pgatour.com/player/54628/lee-hodges?deviceId=2435a0fe-98d8-4fb3-856e-0ccede69bb97" TargetMode="External"/><Relationship Id="rId50" Type="http://schemas.openxmlformats.org/officeDocument/2006/relationships/hyperlink" Target="https://www.pgatour.com/player/33653/thomas-detry?deviceId=2435a0fe-98d8-4fb3-856e-0ccede69bb97" TargetMode="External"/><Relationship Id="rId104" Type="http://schemas.openxmlformats.org/officeDocument/2006/relationships/hyperlink" Target="https://www.pgatour.com/player/25493/nick-taylor" TargetMode="External"/><Relationship Id="rId125" Type="http://schemas.openxmlformats.org/officeDocument/2006/relationships/hyperlink" Target="https://www.pgatour.com/player/48887/matt-wallace" TargetMode="External"/><Relationship Id="rId146" Type="http://schemas.openxmlformats.org/officeDocument/2006/relationships/hyperlink" Target="https://www.pgatour.com/player/32791/k.h-lee" TargetMode="External"/><Relationship Id="rId167" Type="http://schemas.openxmlformats.org/officeDocument/2006/relationships/hyperlink" Target="https://www.pgatour.com/player/51997/andrew-novak" TargetMode="External"/><Relationship Id="rId188" Type="http://schemas.openxmlformats.org/officeDocument/2006/relationships/hyperlink" Target="https://www.pgatour.com/player/39324/j.j-spaun" TargetMode="External"/><Relationship Id="rId71" Type="http://schemas.openxmlformats.org/officeDocument/2006/relationships/hyperlink" Target="https://www.pgatour.com/player/34046/jordan-spieth?deviceId=2435a0fe-98d8-4fb3-856e-0ccede69bb97" TargetMode="External"/><Relationship Id="rId92" Type="http://schemas.openxmlformats.org/officeDocument/2006/relationships/hyperlink" Target="https://www.pgatour.com/player/52686/rasmus-hjgaard" TargetMode="External"/><Relationship Id="rId2" Type="http://schemas.openxmlformats.org/officeDocument/2006/relationships/hyperlink" Target="https://www.pgatour.com/player/33204/shane-lowry?deviceId=2435a0fe-98d8-4fb3-856e-0ccede69bb97" TargetMode="External"/><Relationship Id="rId29" Type="http://schemas.openxmlformats.org/officeDocument/2006/relationships/hyperlink" Target="https://www.pgatour.com/player/46717/viktor-hovland?deviceId=2435a0fe-98d8-4fb3-856e-0ccede69bb97" TargetMode="External"/><Relationship Id="rId40" Type="http://schemas.openxmlformats.org/officeDocument/2006/relationships/hyperlink" Target="https://www.pgatour.com/player/52215/robert-macintyre?deviceId=2435a0fe-98d8-4fb3-856e-0ccede69bb97" TargetMode="External"/><Relationship Id="rId115" Type="http://schemas.openxmlformats.org/officeDocument/2006/relationships/hyperlink" Target="https://www.pgatour.com/player/28252/seamus-power" TargetMode="External"/><Relationship Id="rId136" Type="http://schemas.openxmlformats.org/officeDocument/2006/relationships/hyperlink" Target="https://www.pgatour.com/player/39971/sungjae-im" TargetMode="External"/><Relationship Id="rId157" Type="http://schemas.openxmlformats.org/officeDocument/2006/relationships/hyperlink" Target="https://www.pgatour.com/player/46046/scottie-scheffler" TargetMode="External"/><Relationship Id="rId178" Type="http://schemas.openxmlformats.org/officeDocument/2006/relationships/hyperlink" Target="https://www.pgatour.com/player/39997/corey-conner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gatour.com/player/51997/andrew-novak" TargetMode="External"/><Relationship Id="rId18" Type="http://schemas.openxmlformats.org/officeDocument/2006/relationships/hyperlink" Target="https://www.pgatour.com/player/45242/kevin-yu" TargetMode="External"/><Relationship Id="rId26" Type="http://schemas.openxmlformats.org/officeDocument/2006/relationships/hyperlink" Target="https://www.pgatour.com/player/47483/will-zalatoris" TargetMode="External"/><Relationship Id="rId39" Type="http://schemas.openxmlformats.org/officeDocument/2006/relationships/hyperlink" Target="https://www.pgatour.com/player/33204/shane-lowry" TargetMode="External"/><Relationship Id="rId21" Type="http://schemas.openxmlformats.org/officeDocument/2006/relationships/hyperlink" Target="https://www.pgatour.com/player/47420/jake-knapp" TargetMode="External"/><Relationship Id="rId34" Type="http://schemas.openxmlformats.org/officeDocument/2006/relationships/hyperlink" Target="https://www.pgatour.com/player/39324/j.j-spaun" TargetMode="External"/><Relationship Id="rId42" Type="http://schemas.openxmlformats.org/officeDocument/2006/relationships/hyperlink" Target="https://www.pgatour.com/player/32102/rickie-fowler" TargetMode="External"/><Relationship Id="rId47" Type="http://schemas.openxmlformats.org/officeDocument/2006/relationships/hyperlink" Target="https://www.pgatour.com/player/55182/tom-kim" TargetMode="External"/><Relationship Id="rId50" Type="http://schemas.openxmlformats.org/officeDocument/2006/relationships/hyperlink" Target="https://www.pgatour.com/player/40250/taylor-pendrith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s://www.pgatour.com/player/29725/tony-finau" TargetMode="External"/><Relationship Id="rId2" Type="http://schemas.openxmlformats.org/officeDocument/2006/relationships/hyperlink" Target="https://www.pgatour.com/player/46442/maverick-mcnealy" TargetMode="External"/><Relationship Id="rId16" Type="http://schemas.openxmlformats.org/officeDocument/2006/relationships/hyperlink" Target="https://www.pgatour.com/player/58168/davis-thompson" TargetMode="External"/><Relationship Id="rId29" Type="http://schemas.openxmlformats.org/officeDocument/2006/relationships/hyperlink" Target="https://www.pgatour.com/player/37455/si-woo-kim" TargetMode="External"/><Relationship Id="rId11" Type="http://schemas.openxmlformats.org/officeDocument/2006/relationships/hyperlink" Target="https://www.pgatour.com/player/33448/justin-thomas" TargetMode="External"/><Relationship Id="rId24" Type="http://schemas.openxmlformats.org/officeDocument/2006/relationships/hyperlink" Target="https://www.pgatour.com/player/39997/corey-conners" TargetMode="External"/><Relationship Id="rId32" Type="http://schemas.openxmlformats.org/officeDocument/2006/relationships/hyperlink" Target="https://www.pgatour.com/player/51766/wyndham-clark" TargetMode="External"/><Relationship Id="rId37" Type="http://schemas.openxmlformats.org/officeDocument/2006/relationships/hyperlink" Target="https://www.pgatour.com/player/24502/adam-scott" TargetMode="External"/><Relationship Id="rId40" Type="http://schemas.openxmlformats.org/officeDocument/2006/relationships/hyperlink" Target="https://www.pgatour.com/player/34098/russell-henley" TargetMode="External"/><Relationship Id="rId45" Type="http://schemas.openxmlformats.org/officeDocument/2006/relationships/hyperlink" Target="https://www.pgatour.com/player/54591/ben-griffin" TargetMode="External"/><Relationship Id="rId53" Type="http://schemas.openxmlformats.org/officeDocument/2006/relationships/hyperlink" Target="https://www.pgatour.com/player/33653/thomas-detry" TargetMode="External"/><Relationship Id="rId5" Type="http://schemas.openxmlformats.org/officeDocument/2006/relationships/hyperlink" Target="https://www.pgatour.com/player/35450/patrick-cantlay" TargetMode="External"/><Relationship Id="rId19" Type="http://schemas.openxmlformats.org/officeDocument/2006/relationships/hyperlink" Target="https://www.pgatour.com/player/27644/brian-harman" TargetMode="External"/><Relationship Id="rId4" Type="http://schemas.openxmlformats.org/officeDocument/2006/relationships/hyperlink" Target="https://www.pgatour.com/player/36699/patrick-rodgers" TargetMode="External"/><Relationship Id="rId9" Type="http://schemas.openxmlformats.org/officeDocument/2006/relationships/hyperlink" Target="https://www.pgatour.com/player/56630/akshay-bhatia" TargetMode="External"/><Relationship Id="rId14" Type="http://schemas.openxmlformats.org/officeDocument/2006/relationships/hyperlink" Target="https://www.pgatour.com/player/39975/michael-kim" TargetMode="External"/><Relationship Id="rId22" Type="http://schemas.openxmlformats.org/officeDocument/2006/relationships/hyperlink" Target="https://www.pgatour.com/player/59866/nick-dunlap" TargetMode="External"/><Relationship Id="rId27" Type="http://schemas.openxmlformats.org/officeDocument/2006/relationships/hyperlink" Target="https://www.pgatour.com/player/47504/sam-burns" TargetMode="External"/><Relationship Id="rId30" Type="http://schemas.openxmlformats.org/officeDocument/2006/relationships/hyperlink" Target="https://www.pgatour.com/player/34099/harris-english" TargetMode="External"/><Relationship Id="rId35" Type="http://schemas.openxmlformats.org/officeDocument/2006/relationships/hyperlink" Target="https://www.pgatour.com/player/33141/keegan-bradley" TargetMode="External"/><Relationship Id="rId43" Type="http://schemas.openxmlformats.org/officeDocument/2006/relationships/hyperlink" Target="https://www.pgatour.com/player/45522/christiaan-bezuidenhout" TargetMode="External"/><Relationship Id="rId48" Type="http://schemas.openxmlformats.org/officeDocument/2006/relationships/hyperlink" Target="https://www.pgatour.com/player/37378/min-woo-lee" TargetMode="External"/><Relationship Id="rId56" Type="http://schemas.openxmlformats.org/officeDocument/2006/relationships/drawing" Target="../drawings/drawing2.xml"/><Relationship Id="rId8" Type="http://schemas.openxmlformats.org/officeDocument/2006/relationships/hyperlink" Target="https://www.pgatour.com/player/47993/denny-mccarthy" TargetMode="External"/><Relationship Id="rId51" Type="http://schemas.openxmlformats.org/officeDocument/2006/relationships/hyperlink" Target="https://www.pgatour.com/player/28089/jason-day" TargetMode="External"/><Relationship Id="rId3" Type="http://schemas.openxmlformats.org/officeDocument/2006/relationships/hyperlink" Target="https://www.pgatour.com/player/46046/scottie-scheffler" TargetMode="External"/><Relationship Id="rId12" Type="http://schemas.openxmlformats.org/officeDocument/2006/relationships/hyperlink" Target="https://www.pgatour.com/player/40026/daniel-berger" TargetMode="External"/><Relationship Id="rId17" Type="http://schemas.openxmlformats.org/officeDocument/2006/relationships/hyperlink" Target="https://www.pgatour.com/player/50525/collin-morikawa" TargetMode="External"/><Relationship Id="rId25" Type="http://schemas.openxmlformats.org/officeDocument/2006/relationships/hyperlink" Target="https://www.pgatour.com/player/51977/max-greyserman" TargetMode="External"/><Relationship Id="rId33" Type="http://schemas.openxmlformats.org/officeDocument/2006/relationships/hyperlink" Target="https://www.pgatour.com/player/55893/samuel-stevens" TargetMode="External"/><Relationship Id="rId38" Type="http://schemas.openxmlformats.org/officeDocument/2006/relationships/hyperlink" Target="https://www.pgatour.com/player/46414/aaron-rai" TargetMode="External"/><Relationship Id="rId46" Type="http://schemas.openxmlformats.org/officeDocument/2006/relationships/hyperlink" Target="https://www.pgatour.com/player/36799/stephan-jaeger" TargetMode="External"/><Relationship Id="rId20" Type="http://schemas.openxmlformats.org/officeDocument/2006/relationships/hyperlink" Target="https://www.pgatour.com/player/51634/sahith-theegala" TargetMode="External"/><Relationship Id="rId41" Type="http://schemas.openxmlformats.org/officeDocument/2006/relationships/hyperlink" Target="https://www.pgatour.com/player/49771/j.t-poston" TargetMode="External"/><Relationship Id="rId54" Type="http://schemas.openxmlformats.org/officeDocument/2006/relationships/hyperlink" Target="https://www.pgatour.com/player/35532/tom-hoge" TargetMode="External"/><Relationship Id="rId1" Type="http://schemas.openxmlformats.org/officeDocument/2006/relationships/hyperlink" Target="https://www.pgatour.com/player/52955/ludvig-aberg" TargetMode="External"/><Relationship Id="rId6" Type="http://schemas.openxmlformats.org/officeDocument/2006/relationships/hyperlink" Target="https://www.pgatour.com/player/30911/tommy-fleetwood" TargetMode="External"/><Relationship Id="rId15" Type="http://schemas.openxmlformats.org/officeDocument/2006/relationships/hyperlink" Target="https://www.pgatour.com/player/32839/hideki-matsuyama" TargetMode="External"/><Relationship Id="rId23" Type="http://schemas.openxmlformats.org/officeDocument/2006/relationships/hyperlink" Target="https://www.pgatour.com/player/28237/rory-mcilroy" TargetMode="External"/><Relationship Id="rId28" Type="http://schemas.openxmlformats.org/officeDocument/2006/relationships/hyperlink" Target="https://www.pgatour.com/player/28252/seamus-power" TargetMode="External"/><Relationship Id="rId36" Type="http://schemas.openxmlformats.org/officeDocument/2006/relationships/hyperlink" Target="https://www.pgatour.com/player/51349/nico-echavarria" TargetMode="External"/><Relationship Id="rId49" Type="http://schemas.openxmlformats.org/officeDocument/2006/relationships/hyperlink" Target="https://www.pgatour.com/player/40098/matt-fitzpatrick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s://www.pgatour.com/player/25493/nick-taylor" TargetMode="External"/><Relationship Id="rId31" Type="http://schemas.openxmlformats.org/officeDocument/2006/relationships/hyperlink" Target="https://www.pgatour.com/player/25900/lucas-glover" TargetMode="External"/><Relationship Id="rId44" Type="http://schemas.openxmlformats.org/officeDocument/2006/relationships/hyperlink" Target="https://www.pgatour.com/player/48153/matthieu-pavon" TargetMode="External"/><Relationship Id="rId52" Type="http://schemas.openxmlformats.org/officeDocument/2006/relationships/hyperlink" Target="https://www.pgatour.com/player/35506/mackenzie-hugh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48"/>
  <sheetViews>
    <sheetView tabSelected="1" zoomScale="102" zoomScaleNormal="55" workbookViewId="0">
      <selection activeCell="D34" sqref="D34"/>
    </sheetView>
  </sheetViews>
  <sheetFormatPr defaultColWidth="10.875" defaultRowHeight="15.75" x14ac:dyDescent="0.5"/>
  <cols>
    <col min="1" max="1" width="7.75" style="14" bestFit="1" customWidth="1"/>
    <col min="2" max="2" width="22.375" style="14" customWidth="1"/>
    <col min="3" max="3" width="19.625" style="14" customWidth="1"/>
    <col min="4" max="4" width="21.875" style="14" bestFit="1" customWidth="1"/>
    <col min="5" max="5" width="14.375" style="14" bestFit="1" customWidth="1"/>
    <col min="6" max="6" width="21.75" style="14" customWidth="1"/>
    <col min="7" max="7" width="12.75" style="14" bestFit="1" customWidth="1"/>
    <col min="8" max="8" width="25.25" style="14" bestFit="1" customWidth="1"/>
    <col min="9" max="9" width="12.5" style="14" bestFit="1" customWidth="1"/>
    <col min="10" max="10" width="21.75" style="14" customWidth="1"/>
    <col min="11" max="11" width="12.6875" style="14" bestFit="1" customWidth="1"/>
    <col min="12" max="12" width="23.75" style="14" bestFit="1" customWidth="1"/>
    <col min="13" max="13" width="12.5" style="14" bestFit="1" customWidth="1"/>
    <col min="14" max="14" width="21.75" style="14" customWidth="1"/>
    <col min="15" max="15" width="12.5" style="14" bestFit="1" customWidth="1"/>
    <col min="16" max="16" width="25.25" style="14" bestFit="1" customWidth="1"/>
    <col min="17" max="17" width="12.5" style="14" bestFit="1" customWidth="1"/>
    <col min="18" max="18" width="20.5" style="14" bestFit="1" customWidth="1"/>
    <col min="19" max="19" width="12.5" style="14" bestFit="1" customWidth="1"/>
    <col min="20" max="20" width="21.75" style="14" bestFit="1" customWidth="1"/>
    <col min="21" max="21" width="12.5" style="14" bestFit="1" customWidth="1"/>
    <col min="22" max="22" width="25.25" style="14" bestFit="1" customWidth="1"/>
    <col min="23" max="23" width="12.5" style="14" bestFit="1" customWidth="1"/>
    <col min="24" max="24" width="23" style="14" bestFit="1" customWidth="1"/>
    <col min="25" max="25" width="12.5" style="14" bestFit="1" customWidth="1"/>
    <col min="26" max="26" width="19.625" style="14" customWidth="1"/>
    <col min="27" max="27" width="12.5" style="14" bestFit="1" customWidth="1"/>
    <col min="28" max="28" width="21.75" style="14" bestFit="1" customWidth="1"/>
    <col min="29" max="29" width="12.5" style="14" bestFit="1" customWidth="1"/>
    <col min="30" max="30" width="21.75" style="14" bestFit="1" customWidth="1"/>
    <col min="31" max="31" width="12.5" style="14" bestFit="1" customWidth="1"/>
    <col min="32" max="32" width="21.75" style="14" bestFit="1" customWidth="1"/>
    <col min="33" max="33" width="12.5" style="14" bestFit="1" customWidth="1"/>
    <col min="34" max="34" width="19.625" style="14" customWidth="1"/>
    <col min="35" max="35" width="12.5" style="14" bestFit="1" customWidth="1"/>
    <col min="36" max="36" width="19.625" style="14" customWidth="1"/>
    <col min="37" max="37" width="12.5" style="14" bestFit="1" customWidth="1"/>
    <col min="38" max="38" width="21.75" style="14" bestFit="1" customWidth="1"/>
    <col min="39" max="39" width="12.5" style="14" bestFit="1" customWidth="1"/>
    <col min="40" max="40" width="21.75" style="14" bestFit="1" customWidth="1"/>
    <col min="41" max="41" width="12.5" style="14" bestFit="1" customWidth="1"/>
    <col min="42" max="42" width="21.75" style="14" bestFit="1" customWidth="1"/>
    <col min="43" max="43" width="12.5" style="14" bestFit="1" customWidth="1"/>
    <col min="44" max="44" width="19.875" style="14" bestFit="1" customWidth="1"/>
    <col min="45" max="45" width="12.5" style="14" bestFit="1" customWidth="1"/>
    <col min="46" max="46" width="21.75" style="14" bestFit="1" customWidth="1"/>
    <col min="47" max="47" width="12.5" style="14" bestFit="1" customWidth="1"/>
    <col min="48" max="48" width="25.25" style="14" bestFit="1" customWidth="1"/>
    <col min="49" max="49" width="12.5" style="14" bestFit="1" customWidth="1"/>
    <col min="50" max="50" width="21.75" style="14" bestFit="1" customWidth="1"/>
    <col min="51" max="51" width="12.5" style="14" bestFit="1" customWidth="1"/>
    <col min="52" max="52" width="17.625" style="14" customWidth="1"/>
    <col min="53" max="53" width="21.25" style="14" customWidth="1"/>
    <col min="54" max="16384" width="10.875" style="14"/>
  </cols>
  <sheetData>
    <row r="1" spans="1:53" s="7" customFormat="1" x14ac:dyDescent="0.5">
      <c r="A1" s="2"/>
      <c r="B1" s="3"/>
      <c r="C1" s="4" t="s">
        <v>18</v>
      </c>
      <c r="D1" s="53" t="s">
        <v>3</v>
      </c>
      <c r="E1" s="54" t="s">
        <v>19</v>
      </c>
      <c r="F1" s="2" t="s">
        <v>6</v>
      </c>
      <c r="G1" s="5" t="s">
        <v>19</v>
      </c>
      <c r="H1" s="53" t="s">
        <v>26</v>
      </c>
      <c r="I1" s="54" t="s">
        <v>19</v>
      </c>
      <c r="J1" s="6" t="s">
        <v>20</v>
      </c>
      <c r="K1" s="4" t="s">
        <v>19</v>
      </c>
      <c r="L1" s="53" t="s">
        <v>37</v>
      </c>
      <c r="M1" s="54" t="s">
        <v>19</v>
      </c>
      <c r="N1" s="2" t="s">
        <v>40</v>
      </c>
      <c r="O1" s="5" t="s">
        <v>19</v>
      </c>
      <c r="P1" s="74" t="s">
        <v>21</v>
      </c>
      <c r="Q1" s="75" t="s">
        <v>19</v>
      </c>
      <c r="R1" s="2" t="s">
        <v>28</v>
      </c>
      <c r="S1" s="5" t="s">
        <v>19</v>
      </c>
      <c r="T1" s="74" t="s">
        <v>13</v>
      </c>
      <c r="U1" s="75" t="s">
        <v>19</v>
      </c>
      <c r="V1" s="2" t="s">
        <v>11</v>
      </c>
      <c r="W1" s="5" t="s">
        <v>19</v>
      </c>
      <c r="X1" s="74" t="s">
        <v>44</v>
      </c>
      <c r="Y1" s="75" t="s">
        <v>19</v>
      </c>
      <c r="Z1" s="2" t="s">
        <v>35</v>
      </c>
      <c r="AA1" s="5" t="s">
        <v>19</v>
      </c>
      <c r="AB1" s="53" t="s">
        <v>14</v>
      </c>
      <c r="AC1" s="54" t="s">
        <v>19</v>
      </c>
      <c r="AD1" s="6" t="s">
        <v>29</v>
      </c>
      <c r="AE1" s="4" t="s">
        <v>19</v>
      </c>
      <c r="AF1" s="53" t="s">
        <v>15</v>
      </c>
      <c r="AG1" s="75" t="s">
        <v>19</v>
      </c>
      <c r="AH1" s="2" t="s">
        <v>41</v>
      </c>
      <c r="AI1" s="5" t="s">
        <v>19</v>
      </c>
      <c r="AJ1" s="74" t="s">
        <v>31</v>
      </c>
      <c r="AK1" s="75" t="s">
        <v>19</v>
      </c>
      <c r="AL1" s="2" t="s">
        <v>42</v>
      </c>
      <c r="AM1" s="5" t="s">
        <v>19</v>
      </c>
      <c r="AN1" s="6" t="s">
        <v>43</v>
      </c>
      <c r="AO1" s="4" t="s">
        <v>19</v>
      </c>
      <c r="AP1" s="2" t="s">
        <v>23</v>
      </c>
      <c r="AQ1" s="5" t="s">
        <v>19</v>
      </c>
      <c r="AR1" s="6" t="s">
        <v>24</v>
      </c>
      <c r="AS1" s="4" t="s">
        <v>19</v>
      </c>
      <c r="AT1" s="2" t="s">
        <v>32</v>
      </c>
      <c r="AU1" s="5" t="s">
        <v>19</v>
      </c>
      <c r="AV1" s="74" t="s">
        <v>38</v>
      </c>
      <c r="AW1" s="75" t="s">
        <v>19</v>
      </c>
      <c r="AX1" s="2" t="s">
        <v>39</v>
      </c>
      <c r="AY1" s="5" t="s">
        <v>19</v>
      </c>
    </row>
    <row r="2" spans="1:53" s="7" customFormat="1" ht="16.149999999999999" thickBot="1" x14ac:dyDescent="0.55000000000000004">
      <c r="A2" s="20" t="s">
        <v>17</v>
      </c>
      <c r="B2" s="21" t="s">
        <v>1</v>
      </c>
      <c r="C2" s="22" t="s">
        <v>2</v>
      </c>
      <c r="D2" s="55" t="s">
        <v>4</v>
      </c>
      <c r="E2" s="56" t="s">
        <v>2</v>
      </c>
      <c r="F2" s="20" t="s">
        <v>7</v>
      </c>
      <c r="G2" s="37" t="s">
        <v>2</v>
      </c>
      <c r="H2" s="55" t="s">
        <v>27</v>
      </c>
      <c r="I2" s="56" t="s">
        <v>2</v>
      </c>
      <c r="J2" s="73" t="s">
        <v>22</v>
      </c>
      <c r="K2" s="22" t="s">
        <v>2</v>
      </c>
      <c r="L2" s="55" t="s">
        <v>5</v>
      </c>
      <c r="M2" s="56" t="s">
        <v>2</v>
      </c>
      <c r="N2" s="20" t="s">
        <v>9</v>
      </c>
      <c r="O2" s="37" t="s">
        <v>2</v>
      </c>
      <c r="P2" s="76" t="s">
        <v>22</v>
      </c>
      <c r="Q2" s="77" t="s">
        <v>2</v>
      </c>
      <c r="R2" s="20" t="s">
        <v>5</v>
      </c>
      <c r="S2" s="37" t="s">
        <v>2</v>
      </c>
      <c r="T2" s="76" t="s">
        <v>10</v>
      </c>
      <c r="U2" s="77" t="s">
        <v>2</v>
      </c>
      <c r="V2" s="20" t="s">
        <v>10</v>
      </c>
      <c r="W2" s="37" t="s">
        <v>2</v>
      </c>
      <c r="X2" s="76" t="s">
        <v>45</v>
      </c>
      <c r="Y2" s="77" t="s">
        <v>2</v>
      </c>
      <c r="Z2" s="20" t="s">
        <v>5</v>
      </c>
      <c r="AA2" s="37" t="s">
        <v>2</v>
      </c>
      <c r="AB2" s="55" t="s">
        <v>0</v>
      </c>
      <c r="AC2" s="56" t="s">
        <v>2</v>
      </c>
      <c r="AD2" s="73" t="s">
        <v>10</v>
      </c>
      <c r="AE2" s="22" t="s">
        <v>2</v>
      </c>
      <c r="AF2" s="55" t="s">
        <v>16</v>
      </c>
      <c r="AG2" s="77" t="s">
        <v>2</v>
      </c>
      <c r="AH2" s="8" t="s">
        <v>9</v>
      </c>
      <c r="AI2" s="11" t="s">
        <v>2</v>
      </c>
      <c r="AJ2" s="76" t="s">
        <v>5</v>
      </c>
      <c r="AK2" s="77" t="s">
        <v>2</v>
      </c>
      <c r="AL2" s="20" t="s">
        <v>9</v>
      </c>
      <c r="AM2" s="37" t="s">
        <v>2</v>
      </c>
      <c r="AN2" s="73" t="s">
        <v>10</v>
      </c>
      <c r="AO2" s="22" t="s">
        <v>2</v>
      </c>
      <c r="AP2" s="20" t="s">
        <v>10</v>
      </c>
      <c r="AQ2" s="37" t="s">
        <v>2</v>
      </c>
      <c r="AR2" s="73" t="s">
        <v>25</v>
      </c>
      <c r="AS2" s="22" t="s">
        <v>2</v>
      </c>
      <c r="AT2" s="20" t="s">
        <v>0</v>
      </c>
      <c r="AU2" s="37" t="s">
        <v>2</v>
      </c>
      <c r="AV2" s="76" t="s">
        <v>5</v>
      </c>
      <c r="AW2" s="77" t="s">
        <v>2</v>
      </c>
      <c r="AX2" s="20" t="s">
        <v>5</v>
      </c>
      <c r="AY2" s="37" t="s">
        <v>2</v>
      </c>
    </row>
    <row r="3" spans="1:53" x14ac:dyDescent="0.5">
      <c r="A3" s="27">
        <v>1</v>
      </c>
      <c r="B3" s="28" t="s">
        <v>131</v>
      </c>
      <c r="C3" s="35">
        <f>E3+G3+I3+K3+M3+O3+Q3+S3+U3+W3+Y3+AA3+AC3+AE3+AG3+AI3+AK3+AM3+AO3+AQ3+AS3+AU3+AW3+AY3</f>
        <v>9274000</v>
      </c>
      <c r="D3" s="47" t="s">
        <v>186</v>
      </c>
      <c r="E3" s="62">
        <f>SUMIF(D$170:D$264,D3,E$170:E$264)</f>
        <v>1674000</v>
      </c>
      <c r="F3" s="41" t="s">
        <v>196</v>
      </c>
      <c r="G3" s="66">
        <f>SUMIF(F$170:F$264,F3,G$170:G$264)</f>
        <v>3600000</v>
      </c>
      <c r="H3" s="47" t="s">
        <v>164</v>
      </c>
      <c r="I3" s="62">
        <f>SUMIF(H$170:H$264,H3,I$170:I$264)</f>
        <v>0</v>
      </c>
      <c r="J3" s="41" t="s">
        <v>154</v>
      </c>
      <c r="K3" s="66">
        <f>SUMIF(J$170:J$264,J3,K$170:K$264)</f>
        <v>4000000</v>
      </c>
      <c r="L3" s="47" t="s">
        <v>192</v>
      </c>
      <c r="M3" s="62">
        <f>SUMIF(L$170:L$264,L3,M$170:M$264)</f>
        <v>0</v>
      </c>
      <c r="N3" s="41" t="s">
        <v>153</v>
      </c>
      <c r="O3" s="66">
        <f>SUMIF(N$170:N$264,N3,O$170:O$264)</f>
        <v>0</v>
      </c>
      <c r="P3" s="47" t="s">
        <v>163</v>
      </c>
      <c r="Q3" s="62">
        <f>SUMIF(P$170:P$264,P3,Q$170:Q$264)</f>
        <v>0</v>
      </c>
      <c r="R3" s="41" t="s">
        <v>195</v>
      </c>
      <c r="S3" s="66">
        <f>SUMIF(R$170:R$264,R3,S$170:S$264)</f>
        <v>0</v>
      </c>
      <c r="T3" s="47" t="s">
        <v>157</v>
      </c>
      <c r="U3" s="62">
        <f>SUMIF(T$170:T$264,T3,U$170:U$264)</f>
        <v>0</v>
      </c>
      <c r="V3" s="41" t="s">
        <v>168</v>
      </c>
      <c r="W3" s="66">
        <f>SUMIF(V$170:V$264,V3,W$170:W$264)</f>
        <v>0</v>
      </c>
      <c r="X3" s="69" t="s">
        <v>216</v>
      </c>
      <c r="Y3" s="63">
        <f>SUMIF(X$170:X$264,X3,Y$170:Y$264)</f>
        <v>0</v>
      </c>
      <c r="Z3" s="41" t="s">
        <v>158</v>
      </c>
      <c r="AA3" s="66">
        <f>SUMIF(Z$170:Z$264,Z3,AA$170:AA$264)</f>
        <v>0</v>
      </c>
      <c r="AB3" s="47" t="s">
        <v>155</v>
      </c>
      <c r="AC3" s="62">
        <f>SUMIF(AB$170:AB$264,AB3,AC$170:AC$264)</f>
        <v>0</v>
      </c>
      <c r="AD3" s="41" t="s">
        <v>170</v>
      </c>
      <c r="AE3" s="66">
        <f>SUMIF(AD$170:AD$264,AD3,AE$170:AE$264)</f>
        <v>0</v>
      </c>
      <c r="AF3" s="47" t="s">
        <v>174</v>
      </c>
      <c r="AG3" s="62">
        <f>SUMIF(AF$170:AF$264,AF3,AG$170:AG$264)</f>
        <v>0</v>
      </c>
      <c r="AH3" s="82" t="s">
        <v>200</v>
      </c>
      <c r="AI3" s="83">
        <f>SUMIF(AH$170:AH$264,AH3,AI$170:AI$264)</f>
        <v>0</v>
      </c>
      <c r="AJ3" s="47" t="s">
        <v>189</v>
      </c>
      <c r="AK3" s="48">
        <f>SUMIF(AJ$170:AJ$264,AJ3,AK$170:AK$264)</f>
        <v>0</v>
      </c>
      <c r="AL3" s="41" t="s">
        <v>166</v>
      </c>
      <c r="AM3" s="42">
        <f>SUMIF(AL$170:AL$264,AL3,AM$170:AM$264)</f>
        <v>0</v>
      </c>
      <c r="AN3" s="47" t="s">
        <v>350</v>
      </c>
      <c r="AO3" s="48">
        <f>SUMIF(AN$170:AN$264,AN3,AO$170:AO$264)</f>
        <v>0</v>
      </c>
      <c r="AP3" s="41" t="s">
        <v>161</v>
      </c>
      <c r="AQ3" s="42">
        <f>SUMIF(AP$170:AP$264,AP3,AQ$170:AQ$264)</f>
        <v>0</v>
      </c>
      <c r="AR3" s="47" t="s">
        <v>160</v>
      </c>
      <c r="AS3" s="48">
        <f>SUMIF(AR$170:AR$264,AR3,AS$170:AS$264)</f>
        <v>0</v>
      </c>
      <c r="AT3" s="41" t="s">
        <v>178</v>
      </c>
      <c r="AU3" s="42">
        <f>SUMIF(AT$170:AT$264,AT3,AU$170:AU$264)</f>
        <v>0</v>
      </c>
      <c r="AV3" s="47" t="s">
        <v>176</v>
      </c>
      <c r="AW3" s="48">
        <f>SUMIF(AV$170:AV$264,AV3,AW$170:AW$264)</f>
        <v>0</v>
      </c>
      <c r="AX3" s="80" t="s">
        <v>175</v>
      </c>
      <c r="AY3" s="38">
        <f>SUMIF(AX$170:AX$264,AX3,AY$170:AY$264)</f>
        <v>0</v>
      </c>
      <c r="AZ3" s="14" t="str" cm="1">
        <f t="array" ref="AZ3">IF(SUM(IF(MOD(COLUMN(D3:AX3)-COLUMN(D3),2)=0,IF(COUNTIF(D3:AX3,D3:AX3)&gt;1,1,0),0))&gt;0, "Duplicates Found", "No Duplicates")</f>
        <v>No Duplicates</v>
      </c>
      <c r="BA3" s="28" t="s">
        <v>131</v>
      </c>
    </row>
    <row r="4" spans="1:53" x14ac:dyDescent="0.5">
      <c r="A4" s="15">
        <f t="shared" ref="A4:A33" si="0">A3+1</f>
        <v>2</v>
      </c>
      <c r="B4" s="26" t="s">
        <v>133</v>
      </c>
      <c r="C4" s="36">
        <f>E4+G4+I4+K4+M4+O4+Q4+S4+U4+W4+Y4+AA4+AC4+AE4+AG4+AI4+AK4+AM4+AO4+AQ4+AS4+AU4+AW4+AY4</f>
        <v>4368500</v>
      </c>
      <c r="D4" s="49" t="s">
        <v>160</v>
      </c>
      <c r="E4" s="63">
        <f>SUMIF(D$170:D$264,D4,E$170:E$264)</f>
        <v>0</v>
      </c>
      <c r="F4" s="43" t="s">
        <v>156</v>
      </c>
      <c r="G4" s="67">
        <f>SUMIF(F$170:F$264,F4,G$170:G$264)</f>
        <v>368500</v>
      </c>
      <c r="H4" s="49" t="s">
        <v>177</v>
      </c>
      <c r="I4" s="63">
        <f>SUMIF(H$170:H$264,H4,I$170:I$264)</f>
        <v>0</v>
      </c>
      <c r="J4" s="43" t="s">
        <v>154</v>
      </c>
      <c r="K4" s="67">
        <f>SUMIF(J$170:J$264,J4,K$170:K$264)</f>
        <v>4000000</v>
      </c>
      <c r="L4" s="49" t="s">
        <v>185</v>
      </c>
      <c r="M4" s="63">
        <f>SUMIF(L$170:L$264,L4,M$170:M$264)</f>
        <v>0</v>
      </c>
      <c r="N4" s="43" t="s">
        <v>164</v>
      </c>
      <c r="O4" s="67">
        <f>SUMIF(N$170:N$264,N4,O$170:O$264)</f>
        <v>0</v>
      </c>
      <c r="P4" s="49" t="s">
        <v>200</v>
      </c>
      <c r="Q4" s="63">
        <f>SUMIF(P$170:P$264,P4,Q$170:Q$264)</f>
        <v>0</v>
      </c>
      <c r="R4" s="43" t="s">
        <v>277</v>
      </c>
      <c r="S4" s="67">
        <f>SUMIF(R$170:R$264,R4,S$170:S$264)</f>
        <v>0</v>
      </c>
      <c r="T4" s="49" t="s">
        <v>153</v>
      </c>
      <c r="U4" s="63">
        <f>SUMIF(T$170:T$264,T4,U$170:U$264)</f>
        <v>0</v>
      </c>
      <c r="V4" s="43" t="s">
        <v>234</v>
      </c>
      <c r="W4" s="67">
        <f>SUMIF(V$170:V$264,V4,W$170:W$264)</f>
        <v>0</v>
      </c>
      <c r="X4" s="69" t="s">
        <v>168</v>
      </c>
      <c r="Y4" s="63">
        <f>SUMIF(X$170:X$264,X4,Y$170:Y$264)</f>
        <v>0</v>
      </c>
      <c r="Z4" s="43" t="s">
        <v>193</v>
      </c>
      <c r="AA4" s="67">
        <f>SUMIF(Z$170:Z$264,Z4,AA$170:AA$264)</f>
        <v>0</v>
      </c>
      <c r="AB4" s="49" t="s">
        <v>170</v>
      </c>
      <c r="AC4" s="63">
        <f>SUMIF(AB$170:AB$264,AB4,AC$170:AC$264)</f>
        <v>0</v>
      </c>
      <c r="AD4" s="43" t="s">
        <v>304</v>
      </c>
      <c r="AE4" s="67">
        <f>SUMIF(AD$170:AD$264,AD4,AE$170:AE$264)</f>
        <v>0</v>
      </c>
      <c r="AF4" s="49" t="s">
        <v>152</v>
      </c>
      <c r="AG4" s="63">
        <f>SUMIF(AF$170:AF$264,AF4,AG$170:AG$264)</f>
        <v>0</v>
      </c>
      <c r="AH4" s="43" t="s">
        <v>221</v>
      </c>
      <c r="AI4" s="67">
        <f>SUMIF(AH$170:AH$264,AH4,AI$170:AI$264)</f>
        <v>0</v>
      </c>
      <c r="AJ4" s="49" t="s">
        <v>174</v>
      </c>
      <c r="AK4" s="50">
        <f>SUMIF(AJ$170:AJ$264,AJ4,AK$170:AK$264)</f>
        <v>0</v>
      </c>
      <c r="AL4" s="43" t="s">
        <v>347</v>
      </c>
      <c r="AM4" s="44">
        <f>SUMIF(AL$170:AL$264,AL4,AM$170:AM$264)</f>
        <v>0</v>
      </c>
      <c r="AN4" s="49" t="s">
        <v>217</v>
      </c>
      <c r="AO4" s="50">
        <f>SUMIF(AN$170:AN$264,AN4,AO$170:AO$264)</f>
        <v>0</v>
      </c>
      <c r="AP4" s="43" t="s">
        <v>196</v>
      </c>
      <c r="AQ4" s="44">
        <f>SUMIF(AP$170:AP$264,AP4,AQ$170:AQ$264)</f>
        <v>0</v>
      </c>
      <c r="AR4" s="49" t="s">
        <v>158</v>
      </c>
      <c r="AS4" s="50">
        <f>SUMIF(AR$170:AR$264,AR4,AS$170:AS$264)</f>
        <v>0</v>
      </c>
      <c r="AT4" s="43" t="s">
        <v>176</v>
      </c>
      <c r="AU4" s="44">
        <f>SUMIF(AT$170:AT$264,AT4,AU$170:AU$264)</f>
        <v>0</v>
      </c>
      <c r="AV4" s="49" t="s">
        <v>162</v>
      </c>
      <c r="AW4" s="50">
        <f>SUMIF(AV$170:AV$264,AV4,AW$170:AW$264)</f>
        <v>0</v>
      </c>
      <c r="AX4" s="80" t="s">
        <v>178</v>
      </c>
      <c r="AY4" s="38">
        <f>SUMIF(AX$170:AX$264,AX4,AY$170:AY$264)</f>
        <v>0</v>
      </c>
      <c r="AZ4" s="14" t="str" cm="1">
        <f t="array" ref="AZ4">IF(SUM(IF(MOD(COLUMN(D4:AX4)-COLUMN(D4),2)=0,IF(COUNTIF(D4:AX4,D4:AX4)&gt;1,1,0),0))&gt;0, "Duplicates Found", "No Duplicates")</f>
        <v>No Duplicates</v>
      </c>
      <c r="BA4" s="26" t="s">
        <v>133</v>
      </c>
    </row>
    <row r="5" spans="1:53" x14ac:dyDescent="0.5">
      <c r="A5" s="15">
        <f t="shared" si="0"/>
        <v>3</v>
      </c>
      <c r="B5" s="26" t="s">
        <v>143</v>
      </c>
      <c r="C5" s="36">
        <f>E5+G5+I5+K5+M5+O5+Q5+S5+U5+W5+Y5+AA5+AC5+AE5+AG5+AI5+AK5+AM5+AO5+AQ5+AS5+AU5+AW5+AY5</f>
        <v>4158272</v>
      </c>
      <c r="D5" s="49" t="s">
        <v>170</v>
      </c>
      <c r="E5" s="63">
        <f>SUMIF(D$170:D$264,D5,E$170:E$264)</f>
        <v>0</v>
      </c>
      <c r="F5" s="43" t="s">
        <v>210</v>
      </c>
      <c r="G5" s="67">
        <f>SUMIF(F$170:F$264,F5,G$170:G$264)</f>
        <v>158272</v>
      </c>
      <c r="H5" s="49" t="s">
        <v>165</v>
      </c>
      <c r="I5" s="63">
        <f>SUMIF(H$170:H$264,H5,I$170:I$264)</f>
        <v>0</v>
      </c>
      <c r="J5" s="43" t="s">
        <v>154</v>
      </c>
      <c r="K5" s="67">
        <f>SUMIF(J$170:J$264,J5,K$170:K$264)</f>
        <v>4000000</v>
      </c>
      <c r="L5" s="49" t="s">
        <v>176</v>
      </c>
      <c r="M5" s="63">
        <f>SUMIF(L$170:L$264,L5,M$170:M$264)</f>
        <v>0</v>
      </c>
      <c r="N5" s="43" t="s">
        <v>236</v>
      </c>
      <c r="O5" s="67">
        <f>SUMIF(N$170:N$264,N5,O$170:O$264)</f>
        <v>0</v>
      </c>
      <c r="P5" s="49" t="s">
        <v>191</v>
      </c>
      <c r="Q5" s="63">
        <f>SUMIF(P$170:P$264,P5,Q$170:Q$264)</f>
        <v>0</v>
      </c>
      <c r="R5" s="43" t="s">
        <v>302</v>
      </c>
      <c r="S5" s="67">
        <f>SUMIF(R$170:R$264,R5,S$170:S$264)</f>
        <v>0</v>
      </c>
      <c r="T5" s="49" t="s">
        <v>157</v>
      </c>
      <c r="U5" s="63">
        <f>SUMIF(T$170:T$264,T5,U$170:U$264)</f>
        <v>0</v>
      </c>
      <c r="V5" s="43" t="s">
        <v>161</v>
      </c>
      <c r="W5" s="67">
        <f>SUMIF(V$170:V$264,V5,W$170:W$264)</f>
        <v>0</v>
      </c>
      <c r="X5" s="69" t="s">
        <v>268</v>
      </c>
      <c r="Y5" s="63">
        <f>SUMIF(X$170:X$264,X5,Y$170:Y$264)</f>
        <v>0</v>
      </c>
      <c r="Z5" s="43" t="s">
        <v>163</v>
      </c>
      <c r="AA5" s="67">
        <f>SUMIF(Z$170:Z$264,Z5,AA$170:AA$264)</f>
        <v>0</v>
      </c>
      <c r="AB5" s="49" t="s">
        <v>155</v>
      </c>
      <c r="AC5" s="63">
        <f>SUMIF(AB$170:AB$264,AB5,AC$170:AC$264)</f>
        <v>0</v>
      </c>
      <c r="AD5" s="43" t="s">
        <v>211</v>
      </c>
      <c r="AE5" s="67">
        <f>SUMIF(AD$170:AD$264,AD5,AE$170:AE$264)</f>
        <v>0</v>
      </c>
      <c r="AF5" s="49" t="s">
        <v>174</v>
      </c>
      <c r="AG5" s="63">
        <f>SUMIF(AF$170:AF$264,AF5,AG$170:AG$264)</f>
        <v>0</v>
      </c>
      <c r="AH5" s="43" t="s">
        <v>228</v>
      </c>
      <c r="AI5" s="67">
        <f>SUMIF(AH$170:AH$264,AH5,AI$170:AI$264)</f>
        <v>0</v>
      </c>
      <c r="AJ5" s="49" t="s">
        <v>168</v>
      </c>
      <c r="AK5" s="50">
        <f>SUMIF(AJ$170:AJ$264,AJ5,AK$170:AK$264)</f>
        <v>0</v>
      </c>
      <c r="AL5" s="43" t="s">
        <v>195</v>
      </c>
      <c r="AM5" s="44">
        <f>SUMIF(AL$170:AL$264,AL5,AM$170:AM$264)</f>
        <v>0</v>
      </c>
      <c r="AN5" s="49" t="s">
        <v>242</v>
      </c>
      <c r="AO5" s="50">
        <f>SUMIF(AN$170:AN$264,AN5,AO$170:AO$264)</f>
        <v>0</v>
      </c>
      <c r="AP5" s="43" t="s">
        <v>196</v>
      </c>
      <c r="AQ5" s="44">
        <f>SUMIF(AP$170:AP$264,AP5,AQ$170:AQ$264)</f>
        <v>0</v>
      </c>
      <c r="AR5" s="49" t="s">
        <v>172</v>
      </c>
      <c r="AS5" s="50">
        <f>SUMIF(AR$170:AR$264,AR5,AS$170:AS$264)</f>
        <v>0</v>
      </c>
      <c r="AT5" s="43" t="s">
        <v>260</v>
      </c>
      <c r="AU5" s="44">
        <f>SUMIF(AT$170:AT$264,AT5,AU$170:AU$264)</f>
        <v>0</v>
      </c>
      <c r="AV5" s="49" t="s">
        <v>231</v>
      </c>
      <c r="AW5" s="50">
        <f>SUMIF(AV$170:AV$264,AV5,AW$170:AW$264)</f>
        <v>0</v>
      </c>
      <c r="AX5" s="80" t="s">
        <v>153</v>
      </c>
      <c r="AY5" s="38">
        <f>SUMIF(AX$170:AX$264,AX5,AY$170:AY$264)</f>
        <v>0</v>
      </c>
      <c r="AZ5" s="14" t="str" cm="1">
        <f t="array" ref="AZ5">IF(SUM(IF(MOD(COLUMN(D5:AX5)-COLUMN(D5),2)=0,IF(COUNTIF(D5:AX5,D5:AX5)&gt;1,1,0),0))&gt;0, "Duplicates Found", "No Duplicates")</f>
        <v>No Duplicates</v>
      </c>
      <c r="BA5" s="26" t="s">
        <v>143</v>
      </c>
    </row>
    <row r="6" spans="1:53" x14ac:dyDescent="0.5">
      <c r="A6" s="15">
        <f t="shared" si="0"/>
        <v>4</v>
      </c>
      <c r="B6" s="26" t="s">
        <v>77</v>
      </c>
      <c r="C6" s="36">
        <f>E6+G6+I6+K6+M6+O6+Q6+S6+U6+W6+Y6+AA6+AC6+AE6+AG6+AI6+AK6+AM6+AO6+AQ6+AS6+AU6+AW6+AY6</f>
        <v>4011014</v>
      </c>
      <c r="D6" s="49" t="s">
        <v>158</v>
      </c>
      <c r="E6" s="63">
        <f>SUMIF(D$170:D$264,D6,E$170:E$264)</f>
        <v>0</v>
      </c>
      <c r="F6" s="43" t="s">
        <v>196</v>
      </c>
      <c r="G6" s="67">
        <f>SUMIF(F$170:F$264,F6,G$170:G$264)</f>
        <v>3600000</v>
      </c>
      <c r="H6" s="49" t="s">
        <v>170</v>
      </c>
      <c r="I6" s="63">
        <f>SUMIF(H$170:H$264,H6,I$170:I$264)</f>
        <v>140300</v>
      </c>
      <c r="J6" s="43" t="s">
        <v>176</v>
      </c>
      <c r="K6" s="67">
        <f>SUMIF(J$170:J$264,J6,K$170:K$264)</f>
        <v>270714</v>
      </c>
      <c r="L6" s="49" t="s">
        <v>165</v>
      </c>
      <c r="M6" s="63">
        <f>SUMIF(L$170:L$264,L6,M$170:M$264)</f>
        <v>0</v>
      </c>
      <c r="N6" s="43" t="s">
        <v>210</v>
      </c>
      <c r="O6" s="67">
        <f>SUMIF(N$170:N$264,N6,O$170:O$264)</f>
        <v>0</v>
      </c>
      <c r="P6" s="49" t="s">
        <v>192</v>
      </c>
      <c r="Q6" s="63">
        <f>SUMIF(P$170:P$264,P6,Q$170:Q$264)</f>
        <v>0</v>
      </c>
      <c r="R6" s="43" t="s">
        <v>216</v>
      </c>
      <c r="S6" s="67">
        <f>SUMIF(R$170:R$264,R6,S$170:S$264)</f>
        <v>0</v>
      </c>
      <c r="T6" s="49" t="s">
        <v>168</v>
      </c>
      <c r="U6" s="63">
        <f>SUMIF(T$170:T$264,T6,U$170:U$264)</f>
        <v>0</v>
      </c>
      <c r="V6" s="43" t="s">
        <v>200</v>
      </c>
      <c r="W6" s="67">
        <f>SUMIF(V$170:V$264,V6,W$170:W$264)</f>
        <v>0</v>
      </c>
      <c r="X6" s="69" t="s">
        <v>193</v>
      </c>
      <c r="Y6" s="63">
        <f>SUMIF(X$170:X$264,X6,Y$170:Y$264)</f>
        <v>0</v>
      </c>
      <c r="Z6" s="43" t="s">
        <v>195</v>
      </c>
      <c r="AA6" s="67">
        <f>SUMIF(Z$170:Z$264,Z6,AA$170:AA$264)</f>
        <v>0</v>
      </c>
      <c r="AB6" s="49" t="s">
        <v>155</v>
      </c>
      <c r="AC6" s="63">
        <f>SUMIF(AB$170:AB$264,AB6,AC$170:AC$264)</f>
        <v>0</v>
      </c>
      <c r="AD6" s="43" t="s">
        <v>159</v>
      </c>
      <c r="AE6" s="67">
        <f>SUMIF(AD$170:AD$264,AD6,AE$170:AE$264)</f>
        <v>0</v>
      </c>
      <c r="AF6" s="49" t="s">
        <v>260</v>
      </c>
      <c r="AG6" s="63">
        <f>SUMIF(AF$170:AF$264,AF6,AG$170:AG$264)</f>
        <v>0</v>
      </c>
      <c r="AH6" s="43" t="s">
        <v>154</v>
      </c>
      <c r="AI6" s="67">
        <f>SUMIF(AH$170:AH$264,AH6,AI$170:AI$264)</f>
        <v>0</v>
      </c>
      <c r="AJ6" s="49" t="s">
        <v>175</v>
      </c>
      <c r="AK6" s="50">
        <f>SUMIF(AJ$170:AJ$264,AJ6,AK$170:AK$264)</f>
        <v>0</v>
      </c>
      <c r="AL6" s="43" t="s">
        <v>189</v>
      </c>
      <c r="AM6" s="44">
        <f>SUMIF(AL$170:AL$264,AL6,AM$170:AM$264)</f>
        <v>0</v>
      </c>
      <c r="AN6" s="49" t="s">
        <v>153</v>
      </c>
      <c r="AO6" s="50">
        <f>SUMIF(AN$170:AN$264,AN6,AO$170:AO$264)</f>
        <v>0</v>
      </c>
      <c r="AP6" s="43" t="s">
        <v>157</v>
      </c>
      <c r="AQ6" s="44">
        <f>SUMIF(AP$170:AP$264,AP6,AQ$170:AQ$264)</f>
        <v>0</v>
      </c>
      <c r="AR6" s="49" t="s">
        <v>174</v>
      </c>
      <c r="AS6" s="50">
        <f>SUMIF(AR$170:AR$264,AR6,AS$170:AS$264)</f>
        <v>0</v>
      </c>
      <c r="AT6" s="43" t="s">
        <v>163</v>
      </c>
      <c r="AU6" s="44">
        <f>SUMIF(AT$170:AT$264,AT6,AU$170:AU$264)</f>
        <v>0</v>
      </c>
      <c r="AV6" s="49" t="s">
        <v>162</v>
      </c>
      <c r="AW6" s="50">
        <f>SUMIF(AV$170:AV$264,AV6,AW$170:AW$264)</f>
        <v>0</v>
      </c>
      <c r="AX6" s="80" t="s">
        <v>191</v>
      </c>
      <c r="AY6" s="38">
        <f>SUMIF(AX$170:AX$264,AX6,AY$170:AY$264)</f>
        <v>0</v>
      </c>
      <c r="AZ6" s="14" t="str" cm="1">
        <f t="array" ref="AZ6">IF(SUM(IF(MOD(COLUMN(D6:AX6)-COLUMN(D6),2)=0,IF(COUNTIF(D6:AX6,D6:AX6)&gt;1,1,0),0))&gt;0, "Duplicates Found", "No Duplicates")</f>
        <v>No Duplicates</v>
      </c>
      <c r="BA6" s="26" t="s">
        <v>77</v>
      </c>
    </row>
    <row r="7" spans="1:53" x14ac:dyDescent="0.5">
      <c r="A7" s="15">
        <f t="shared" si="0"/>
        <v>5</v>
      </c>
      <c r="B7" s="26" t="s">
        <v>76</v>
      </c>
      <c r="C7" s="36">
        <f>E7+G7+I7+K7+M7+O7+Q7+S7+U7+W7+Y7+AA7+AC7+AE7+AG7+AI7+AK7+AM7+AO7+AQ7+AS7+AU7+AW7+AY7</f>
        <v>3620792</v>
      </c>
      <c r="D7" s="49" t="s">
        <v>162</v>
      </c>
      <c r="E7" s="63">
        <f>SUMIF(D$170:D$264,D7,E$170:E$264)</f>
        <v>0</v>
      </c>
      <c r="F7" s="43" t="s">
        <v>196</v>
      </c>
      <c r="G7" s="67">
        <f>SUMIF(F$170:F$264,F7,G$170:G$264)</f>
        <v>3600000</v>
      </c>
      <c r="H7" s="49" t="s">
        <v>176</v>
      </c>
      <c r="I7" s="63">
        <f>SUMIF(H$170:H$264,H7,I$170:I$264)</f>
        <v>20792</v>
      </c>
      <c r="J7" s="43" t="s">
        <v>178</v>
      </c>
      <c r="K7" s="67">
        <f>SUMIF(J$170:J$264,J7,K$170:K$264)</f>
        <v>0</v>
      </c>
      <c r="L7" s="49" t="s">
        <v>242</v>
      </c>
      <c r="M7" s="63">
        <f>SUMIF(L$170:L$264,L7,M$170:M$264)</f>
        <v>0</v>
      </c>
      <c r="N7" s="43" t="s">
        <v>218</v>
      </c>
      <c r="O7" s="67">
        <f>SUMIF(N$170:N$264,N7,O$170:O$264)</f>
        <v>0</v>
      </c>
      <c r="P7" s="49" t="s">
        <v>170</v>
      </c>
      <c r="Q7" s="63">
        <f>SUMIF(P$170:P$264,P7,Q$170:Q$264)</f>
        <v>0</v>
      </c>
      <c r="R7" s="43" t="s">
        <v>288</v>
      </c>
      <c r="S7" s="67">
        <f>SUMIF(R$170:R$264,R7,S$170:S$264)</f>
        <v>0</v>
      </c>
      <c r="T7" s="49" t="s">
        <v>155</v>
      </c>
      <c r="U7" s="63">
        <f>SUMIF(T$170:T$264,T7,U$170:U$264)</f>
        <v>0</v>
      </c>
      <c r="V7" s="43" t="s">
        <v>184</v>
      </c>
      <c r="W7" s="67">
        <f>SUMIF(V$170:V$264,V7,W$170:W$264)</f>
        <v>0</v>
      </c>
      <c r="X7" s="69" t="s">
        <v>198</v>
      </c>
      <c r="Y7" s="63">
        <f>SUMIF(X$170:X$264,X7,Y$170:Y$264)</f>
        <v>0</v>
      </c>
      <c r="Z7" s="43" t="s">
        <v>153</v>
      </c>
      <c r="AA7" s="67">
        <f>SUMIF(Z$170:Z$264,Z7,AA$170:AA$264)</f>
        <v>0</v>
      </c>
      <c r="AB7" s="49" t="s">
        <v>191</v>
      </c>
      <c r="AC7" s="63">
        <f>SUMIF(AB$170:AB$264,AB7,AC$170:AC$264)</f>
        <v>0</v>
      </c>
      <c r="AD7" s="43" t="s">
        <v>159</v>
      </c>
      <c r="AE7" s="67">
        <f>SUMIF(AD$170:AD$264,AD7,AE$170:AE$264)</f>
        <v>0</v>
      </c>
      <c r="AF7" s="49" t="s">
        <v>168</v>
      </c>
      <c r="AG7" s="63">
        <f>SUMIF(AF$170:AF$264,AF7,AG$170:AG$264)</f>
        <v>0</v>
      </c>
      <c r="AH7" s="43" t="s">
        <v>251</v>
      </c>
      <c r="AI7" s="67">
        <f>SUMIF(AH$170:AH$264,AH7,AI$170:AI$264)</f>
        <v>0</v>
      </c>
      <c r="AJ7" s="49" t="s">
        <v>285</v>
      </c>
      <c r="AK7" s="50">
        <f>SUMIF(AJ$170:AJ$264,AJ7,AK$170:AK$264)</f>
        <v>0</v>
      </c>
      <c r="AL7" s="43" t="s">
        <v>246</v>
      </c>
      <c r="AM7" s="44">
        <f>SUMIF(AL$170:AL$264,AL7,AM$170:AM$264)</f>
        <v>0</v>
      </c>
      <c r="AN7" s="49" t="s">
        <v>156</v>
      </c>
      <c r="AO7" s="50">
        <f>SUMIF(AN$170:AN$264,AN7,AO$170:AO$264)</f>
        <v>0</v>
      </c>
      <c r="AP7" s="43" t="s">
        <v>161</v>
      </c>
      <c r="AQ7" s="44">
        <f>SUMIF(AP$170:AP$264,AP7,AQ$170:AQ$264)</f>
        <v>0</v>
      </c>
      <c r="AR7" s="49" t="s">
        <v>175</v>
      </c>
      <c r="AS7" s="50">
        <f>SUMIF(AR$170:AR$264,AR7,AS$170:AS$264)</f>
        <v>0</v>
      </c>
      <c r="AT7" s="43" t="s">
        <v>157</v>
      </c>
      <c r="AU7" s="44">
        <f>SUMIF(AT$170:AT$264,AT7,AU$170:AU$264)</f>
        <v>0</v>
      </c>
      <c r="AV7" s="49" t="s">
        <v>320</v>
      </c>
      <c r="AW7" s="50">
        <f>SUMIF(AV$170:AV$264,AV7,AW$170:AW$264)</f>
        <v>0</v>
      </c>
      <c r="AX7" s="80" t="s">
        <v>158</v>
      </c>
      <c r="AY7" s="38">
        <f>SUMIF(AX$170:AX$264,AX7,AY$170:AY$264)</f>
        <v>0</v>
      </c>
      <c r="AZ7" s="14" t="str" cm="1">
        <f t="array" ref="AZ7">IF(SUM(IF(MOD(COLUMN(D7:AX7)-COLUMN(D7),2)=0,IF(COUNTIF(D7:AX7,D7:AX7)&gt;1,1,0),0))&gt;0, "Duplicates Found", "No Duplicates")</f>
        <v>No Duplicates</v>
      </c>
      <c r="BA7" s="26" t="s">
        <v>76</v>
      </c>
    </row>
    <row r="8" spans="1:53" x14ac:dyDescent="0.5">
      <c r="A8" s="15">
        <f t="shared" si="0"/>
        <v>6</v>
      </c>
      <c r="B8" s="26" t="s">
        <v>53</v>
      </c>
      <c r="C8" s="36">
        <f>E8+G8+I8+K8+M8+O8+Q8+S8+U8+W8+Y8+AA8+AC8+AE8+AG8+AI8+AK8+AM8+AO8+AQ8+AS8+AU8+AW8+AY8</f>
        <v>1464659</v>
      </c>
      <c r="D8" s="49" t="s">
        <v>154</v>
      </c>
      <c r="E8" s="63">
        <f>SUMIF(D$170:D$264,D8,E$170:E$264)</f>
        <v>33945</v>
      </c>
      <c r="F8" s="43" t="s">
        <v>194</v>
      </c>
      <c r="G8" s="67">
        <f>SUMIF(F$170:F$264,F8,G$170:G$264)</f>
        <v>1160000</v>
      </c>
      <c r="H8" s="49" t="s">
        <v>155</v>
      </c>
      <c r="I8" s="63">
        <f>SUMIF(H$170:H$264,H8,I$170:I$264)</f>
        <v>0</v>
      </c>
      <c r="J8" s="43" t="s">
        <v>175</v>
      </c>
      <c r="K8" s="67">
        <f>SUMIF(J$170:J$264,J8,K$170:K$264)</f>
        <v>270714</v>
      </c>
      <c r="L8" s="49" t="s">
        <v>162</v>
      </c>
      <c r="M8" s="63">
        <f>SUMIF(L$170:L$264,L8,M$170:M$264)</f>
        <v>0</v>
      </c>
      <c r="N8" s="43" t="s">
        <v>258</v>
      </c>
      <c r="O8" s="67">
        <f>SUMIF(N$170:N$264,N8,O$170:O$264)</f>
        <v>0</v>
      </c>
      <c r="P8" s="49" t="s">
        <v>158</v>
      </c>
      <c r="Q8" s="63">
        <f>SUMIF(P$170:P$264,P8,Q$170:Q$264)</f>
        <v>0</v>
      </c>
      <c r="R8" s="43" t="s">
        <v>200</v>
      </c>
      <c r="S8" s="67">
        <f>SUMIF(R$170:R$264,R8,S$170:S$264)</f>
        <v>0</v>
      </c>
      <c r="T8" s="49" t="s">
        <v>153</v>
      </c>
      <c r="U8" s="63">
        <f>SUMIF(T$170:T$264,T8,U$170:U$264)</f>
        <v>0</v>
      </c>
      <c r="V8" s="43" t="s">
        <v>166</v>
      </c>
      <c r="W8" s="67">
        <f>SUMIF(V$170:V$264,V8,W$170:W$264)</f>
        <v>0</v>
      </c>
      <c r="X8" s="69" t="s">
        <v>181</v>
      </c>
      <c r="Y8" s="63">
        <f>SUMIF(X$170:X$264,X8,Y$170:Y$264)</f>
        <v>0</v>
      </c>
      <c r="Z8" s="43" t="s">
        <v>193</v>
      </c>
      <c r="AA8" s="67">
        <f>SUMIF(Z$170:Z$264,Z8,AA$170:AA$264)</f>
        <v>0</v>
      </c>
      <c r="AB8" s="49" t="s">
        <v>157</v>
      </c>
      <c r="AC8" s="63">
        <f>SUMIF(AB$170:AB$264,AB8,AC$170:AC$264)</f>
        <v>0</v>
      </c>
      <c r="AD8" s="43" t="s">
        <v>209</v>
      </c>
      <c r="AE8" s="67">
        <f>SUMIF(AD$170:AD$264,AD8,AE$170:AE$264)</f>
        <v>0</v>
      </c>
      <c r="AF8" s="49" t="s">
        <v>178</v>
      </c>
      <c r="AG8" s="63">
        <f>SUMIF(AF$170:AF$264,AF8,AG$170:AG$264)</f>
        <v>0</v>
      </c>
      <c r="AH8" s="43" t="s">
        <v>163</v>
      </c>
      <c r="AI8" s="67">
        <f>SUMIF(AH$170:AH$264,AH8,AI$170:AI$264)</f>
        <v>0</v>
      </c>
      <c r="AJ8" s="49" t="s">
        <v>247</v>
      </c>
      <c r="AK8" s="50">
        <f>SUMIF(AJ$170:AJ$264,AJ8,AK$170:AK$264)</f>
        <v>0</v>
      </c>
      <c r="AL8" s="43" t="s">
        <v>237</v>
      </c>
      <c r="AM8" s="44">
        <f>SUMIF(AL$170:AL$264,AL8,AM$170:AM$264)</f>
        <v>0</v>
      </c>
      <c r="AN8" s="49" t="s">
        <v>232</v>
      </c>
      <c r="AO8" s="50">
        <f>SUMIF(AN$170:AN$264,AN8,AO$170:AO$264)</f>
        <v>0</v>
      </c>
      <c r="AP8" s="43" t="s">
        <v>196</v>
      </c>
      <c r="AQ8" s="44">
        <f>SUMIF(AP$170:AP$264,AP8,AQ$170:AQ$264)</f>
        <v>0</v>
      </c>
      <c r="AR8" s="49" t="s">
        <v>174</v>
      </c>
      <c r="AS8" s="50">
        <f>SUMIF(AR$170:AR$264,AR8,AS$170:AS$264)</f>
        <v>0</v>
      </c>
      <c r="AT8" s="43" t="s">
        <v>195</v>
      </c>
      <c r="AU8" s="44">
        <f>SUMIF(AT$170:AT$264,AT8,AU$170:AU$264)</f>
        <v>0</v>
      </c>
      <c r="AV8" s="49" t="s">
        <v>214</v>
      </c>
      <c r="AW8" s="50">
        <f>SUMIF(AV$170:AV$264,AV8,AW$170:AW$264)</f>
        <v>0</v>
      </c>
      <c r="AX8" s="80" t="s">
        <v>256</v>
      </c>
      <c r="AY8" s="38">
        <f>SUMIF(AX$170:AX$264,AX8,AY$170:AY$264)</f>
        <v>0</v>
      </c>
      <c r="AZ8" s="14" t="str" cm="1">
        <f t="array" ref="AZ8">IF(SUM(IF(MOD(COLUMN(D8:AX8)-COLUMN(D8),2)=0,IF(COUNTIF(D8:AX8,D8:AX8)&gt;1,1,0),0))&gt;0, "Duplicates Found", "No Duplicates")</f>
        <v>No Duplicates</v>
      </c>
      <c r="BA8" s="26" t="s">
        <v>53</v>
      </c>
    </row>
    <row r="9" spans="1:53" x14ac:dyDescent="0.5">
      <c r="A9" s="15">
        <f t="shared" si="0"/>
        <v>7</v>
      </c>
      <c r="B9" s="26" t="s">
        <v>96</v>
      </c>
      <c r="C9" s="36">
        <f>E9+G9+I9+K9+M9+O9+Q9+S9+U9+W9+Y9+AA9+AC9+AE9+AG9+AI9+AK9+AM9+AO9+AQ9+AS9+AU9+AW9+AY9</f>
        <v>1410352</v>
      </c>
      <c r="D9" s="49" t="s">
        <v>156</v>
      </c>
      <c r="E9" s="63">
        <f>SUMIF(D$170:D$264,D9,E$170:E$264)</f>
        <v>52080</v>
      </c>
      <c r="F9" s="43" t="s">
        <v>200</v>
      </c>
      <c r="G9" s="67">
        <f>SUMIF(F$170:F$264,F9,G$170:G$264)</f>
        <v>158272</v>
      </c>
      <c r="H9" s="49" t="s">
        <v>155</v>
      </c>
      <c r="I9" s="63">
        <f>SUMIF(H$170:H$264,H9,I$170:I$264)</f>
        <v>0</v>
      </c>
      <c r="J9" s="43" t="s">
        <v>157</v>
      </c>
      <c r="K9" s="67">
        <f>SUMIF(J$170:J$264,J9,K$170:K$264)</f>
        <v>1200000</v>
      </c>
      <c r="L9" s="49" t="s">
        <v>214</v>
      </c>
      <c r="M9" s="63">
        <f>SUMIF(L$170:L$264,L9,M$170:M$264)</f>
        <v>0</v>
      </c>
      <c r="N9" s="43" t="s">
        <v>184</v>
      </c>
      <c r="O9" s="67">
        <f>SUMIF(N$170:N$264,N9,O$170:O$264)</f>
        <v>0</v>
      </c>
      <c r="P9" s="49" t="s">
        <v>153</v>
      </c>
      <c r="Q9" s="63">
        <f>SUMIF(P$170:P$264,P9,Q$170:Q$264)</f>
        <v>0</v>
      </c>
      <c r="R9" s="43" t="s">
        <v>296</v>
      </c>
      <c r="S9" s="67">
        <f>SUMIF(R$170:R$264,R9,S$170:S$264)</f>
        <v>0</v>
      </c>
      <c r="T9" s="49" t="s">
        <v>231</v>
      </c>
      <c r="U9" s="63">
        <f>SUMIF(T$170:T$264,T9,U$170:U$264)</f>
        <v>0</v>
      </c>
      <c r="V9" s="43" t="s">
        <v>160</v>
      </c>
      <c r="W9" s="67">
        <f>SUMIF(V$170:V$264,V9,W$170:W$264)</f>
        <v>0</v>
      </c>
      <c r="X9" s="69" t="s">
        <v>178</v>
      </c>
      <c r="Y9" s="63">
        <f>SUMIF(X$170:X$264,X9,Y$170:Y$264)</f>
        <v>0</v>
      </c>
      <c r="Z9" s="43" t="s">
        <v>175</v>
      </c>
      <c r="AA9" s="67">
        <f>SUMIF(Z$170:Z$264,Z9,AA$170:AA$264)</f>
        <v>0</v>
      </c>
      <c r="AB9" s="49" t="s">
        <v>213</v>
      </c>
      <c r="AC9" s="63">
        <f>SUMIF(AB$170:AB$264,AB9,AC$170:AC$264)</f>
        <v>0</v>
      </c>
      <c r="AD9" s="43" t="s">
        <v>192</v>
      </c>
      <c r="AE9" s="67">
        <f>SUMIF(AD$170:AD$264,AD9,AE$170:AE$264)</f>
        <v>0</v>
      </c>
      <c r="AF9" s="49" t="s">
        <v>193</v>
      </c>
      <c r="AG9" s="63">
        <f>SUMIF(AF$170:AF$264,AF9,AG$170:AG$264)</f>
        <v>0</v>
      </c>
      <c r="AH9" s="43" t="s">
        <v>164</v>
      </c>
      <c r="AI9" s="67">
        <f>SUMIF(AH$170:AH$264,AH9,AI$170:AI$264)</f>
        <v>0</v>
      </c>
      <c r="AJ9" s="49" t="s">
        <v>162</v>
      </c>
      <c r="AK9" s="50">
        <f>SUMIF(AJ$170:AJ$264,AJ9,AK$170:AK$264)</f>
        <v>0</v>
      </c>
      <c r="AL9" s="43" t="s">
        <v>251</v>
      </c>
      <c r="AM9" s="44">
        <f>SUMIF(AL$170:AL$264,AL9,AM$170:AM$264)</f>
        <v>0</v>
      </c>
      <c r="AN9" s="49" t="s">
        <v>158</v>
      </c>
      <c r="AO9" s="50">
        <f>SUMIF(AN$170:AN$264,AN9,AO$170:AO$264)</f>
        <v>0</v>
      </c>
      <c r="AP9" s="43" t="s">
        <v>196</v>
      </c>
      <c r="AQ9" s="44">
        <f>SUMIF(AP$170:AP$264,AP9,AQ$170:AQ$264)</f>
        <v>0</v>
      </c>
      <c r="AR9" s="49" t="s">
        <v>168</v>
      </c>
      <c r="AS9" s="50">
        <f>SUMIF(AR$170:AR$264,AR9,AS$170:AS$264)</f>
        <v>0</v>
      </c>
      <c r="AT9" s="43" t="s">
        <v>170</v>
      </c>
      <c r="AU9" s="44">
        <f>SUMIF(AT$170:AT$264,AT9,AU$170:AU$264)</f>
        <v>0</v>
      </c>
      <c r="AV9" s="49" t="s">
        <v>176</v>
      </c>
      <c r="AW9" s="50">
        <f>SUMIF(AV$170:AV$264,AV9,AW$170:AW$264)</f>
        <v>0</v>
      </c>
      <c r="AX9" s="80" t="s">
        <v>191</v>
      </c>
      <c r="AY9" s="38">
        <f>SUMIF(AX$170:AX$264,AX9,AY$170:AY$264)</f>
        <v>0</v>
      </c>
      <c r="AZ9" s="14" t="str" cm="1">
        <f t="array" ref="AZ9">IF(SUM(IF(MOD(COLUMN(D9:AX9)-COLUMN(D9),2)=0,IF(COUNTIF(D9:AX9,D9:AX9)&gt;1,1,0),0))&gt;0, "Duplicates Found", "No Duplicates")</f>
        <v>No Duplicates</v>
      </c>
      <c r="BA9" s="26" t="s">
        <v>96</v>
      </c>
    </row>
    <row r="10" spans="1:53" x14ac:dyDescent="0.5">
      <c r="A10" s="15">
        <f t="shared" si="0"/>
        <v>8</v>
      </c>
      <c r="B10" s="26" t="s">
        <v>99</v>
      </c>
      <c r="C10" s="36">
        <f>E10+G10+I10+K10+M10+O10+Q10+S10+U10+W10+Y10+AA10+AC10+AE10+AG10+AI10+AK10+AM10+AO10+AQ10+AS10+AU10+AW10+AY10</f>
        <v>1352380</v>
      </c>
      <c r="D10" s="49" t="s">
        <v>153</v>
      </c>
      <c r="E10" s="63">
        <f>SUMIF(D$170:D$264,D10,E$170:E$264)</f>
        <v>52080</v>
      </c>
      <c r="F10" s="43" t="s">
        <v>194</v>
      </c>
      <c r="G10" s="67">
        <f>SUMIF(F$170:F$264,F10,G$170:G$264)</f>
        <v>1160000</v>
      </c>
      <c r="H10" s="49" t="s">
        <v>170</v>
      </c>
      <c r="I10" s="63">
        <f>SUMIF(H$170:H$264,H10,I$170:I$264)</f>
        <v>140300</v>
      </c>
      <c r="J10" s="43" t="s">
        <v>178</v>
      </c>
      <c r="K10" s="67">
        <f>SUMIF(J$170:J$264,J10,K$170:K$264)</f>
        <v>0</v>
      </c>
      <c r="L10" s="49" t="s">
        <v>162</v>
      </c>
      <c r="M10" s="63">
        <f>SUMIF(L$170:L$264,L10,M$170:M$264)</f>
        <v>0</v>
      </c>
      <c r="N10" s="43" t="s">
        <v>251</v>
      </c>
      <c r="O10" s="67">
        <f>SUMIF(N$170:N$264,N10,O$170:O$264)</f>
        <v>0</v>
      </c>
      <c r="P10" s="49" t="s">
        <v>154</v>
      </c>
      <c r="Q10" s="63">
        <f>SUMIF(P$170:P$264,P10,Q$170:Q$264)</f>
        <v>0</v>
      </c>
      <c r="R10" s="43" t="s">
        <v>217</v>
      </c>
      <c r="S10" s="67">
        <f>SUMIF(R$170:R$264,R10,S$170:S$264)</f>
        <v>0</v>
      </c>
      <c r="T10" s="49" t="s">
        <v>200</v>
      </c>
      <c r="U10" s="63">
        <f>SUMIF(T$170:T$264,T10,U$170:U$264)</f>
        <v>0</v>
      </c>
      <c r="V10" s="43" t="s">
        <v>168</v>
      </c>
      <c r="W10" s="67">
        <f>SUMIF(V$170:V$264,V10,W$170:W$264)</f>
        <v>0</v>
      </c>
      <c r="X10" s="69" t="s">
        <v>192</v>
      </c>
      <c r="Y10" s="63">
        <f>SUMIF(X$170:X$264,X10,Y$170:Y$264)</f>
        <v>0</v>
      </c>
      <c r="Z10" s="43" t="s">
        <v>316</v>
      </c>
      <c r="AA10" s="67">
        <f>SUMIF(Z$170:Z$264,Z10,AA$170:AA$264)</f>
        <v>0</v>
      </c>
      <c r="AB10" s="49" t="s">
        <v>157</v>
      </c>
      <c r="AC10" s="63">
        <f>SUMIF(AB$170:AB$264,AB10,AC$170:AC$264)</f>
        <v>0</v>
      </c>
      <c r="AD10" s="43" t="s">
        <v>295</v>
      </c>
      <c r="AE10" s="67">
        <f>SUMIF(AD$170:AD$264,AD10,AE$170:AE$264)</f>
        <v>0</v>
      </c>
      <c r="AF10" s="49" t="s">
        <v>158</v>
      </c>
      <c r="AG10" s="63">
        <f>SUMIF(AF$170:AF$264,AF10,AG$170:AG$264)</f>
        <v>0</v>
      </c>
      <c r="AH10" s="43" t="s">
        <v>155</v>
      </c>
      <c r="AI10" s="67">
        <f>SUMIF(AH$170:AH$264,AH10,AI$170:AI$264)</f>
        <v>0</v>
      </c>
      <c r="AJ10" s="49" t="s">
        <v>180</v>
      </c>
      <c r="AK10" s="50">
        <f>SUMIF(AJ$170:AJ$264,AJ10,AK$170:AK$264)</f>
        <v>0</v>
      </c>
      <c r="AL10" s="43" t="s">
        <v>342</v>
      </c>
      <c r="AM10" s="44">
        <f>SUMIF(AL$170:AL$264,AL10,AM$170:AM$264)</f>
        <v>0</v>
      </c>
      <c r="AN10" s="49" t="s">
        <v>165</v>
      </c>
      <c r="AO10" s="50">
        <f>SUMIF(AN$170:AN$264,AN10,AO$170:AO$264)</f>
        <v>0</v>
      </c>
      <c r="AP10" s="43" t="s">
        <v>196</v>
      </c>
      <c r="AQ10" s="44">
        <f>SUMIF(AP$170:AP$264,AP10,AQ$170:AQ$264)</f>
        <v>0</v>
      </c>
      <c r="AR10" s="49" t="s">
        <v>175</v>
      </c>
      <c r="AS10" s="50">
        <f>SUMIF(AR$170:AR$264,AR10,AS$170:AS$264)</f>
        <v>0</v>
      </c>
      <c r="AT10" s="43" t="s">
        <v>176</v>
      </c>
      <c r="AU10" s="44">
        <f>SUMIF(AT$170:AT$264,AT10,AU$170:AU$264)</f>
        <v>0</v>
      </c>
      <c r="AV10" s="49" t="s">
        <v>228</v>
      </c>
      <c r="AW10" s="50">
        <f>SUMIF(AV$170:AV$264,AV10,AW$170:AW$264)</f>
        <v>0</v>
      </c>
      <c r="AX10" s="80" t="s">
        <v>191</v>
      </c>
      <c r="AY10" s="38">
        <f>SUMIF(AX$170:AX$264,AX10,AY$170:AY$264)</f>
        <v>0</v>
      </c>
      <c r="AZ10" s="14" t="str" cm="1">
        <f t="array" ref="AZ10">IF(SUM(IF(MOD(COLUMN(D10:AX10)-COLUMN(D10),2)=0,IF(COUNTIF(D10:AX10,D10:AX10)&gt;1,1,0),0))&gt;0, "Duplicates Found", "No Duplicates")</f>
        <v>No Duplicates</v>
      </c>
      <c r="BA10" s="26" t="s">
        <v>99</v>
      </c>
    </row>
    <row r="11" spans="1:53" x14ac:dyDescent="0.5">
      <c r="A11" s="15">
        <f t="shared" si="0"/>
        <v>9</v>
      </c>
      <c r="B11" s="26" t="s">
        <v>144</v>
      </c>
      <c r="C11" s="36">
        <f>E11+G11+I11+K11+M11+O11+Q11+S11+U11+W11+Y11+AA11+AC11+AE11+AG11+AI11+AK11+AM11+AO11+AQ11+AS11+AU11+AW11+AY11</f>
        <v>1299000</v>
      </c>
      <c r="D11" s="49" t="s">
        <v>160</v>
      </c>
      <c r="E11" s="63">
        <f>SUMIF(D$170:D$264,D11,E$170:E$264)</f>
        <v>0</v>
      </c>
      <c r="F11" s="43" t="s">
        <v>158</v>
      </c>
      <c r="G11" s="67">
        <f>SUMIF(F$170:F$264,F11,G$170:G$264)</f>
        <v>99000</v>
      </c>
      <c r="H11" s="49" t="s">
        <v>177</v>
      </c>
      <c r="I11" s="63">
        <f>SUMIF(H$170:H$264,H11,I$170:I$264)</f>
        <v>0</v>
      </c>
      <c r="J11" s="43" t="s">
        <v>157</v>
      </c>
      <c r="K11" s="67">
        <f>SUMIF(J$170:J$264,J11,K$170:K$264)</f>
        <v>1200000</v>
      </c>
      <c r="L11" s="49" t="s">
        <v>152</v>
      </c>
      <c r="M11" s="63">
        <f>SUMIF(L$170:L$264,L11,M$170:M$264)</f>
        <v>0</v>
      </c>
      <c r="N11" s="43" t="s">
        <v>218</v>
      </c>
      <c r="O11" s="67">
        <f>SUMIF(N$170:N$264,N11,O$170:O$264)</f>
        <v>0</v>
      </c>
      <c r="P11" s="49" t="s">
        <v>174</v>
      </c>
      <c r="Q11" s="63">
        <f>SUMIF(P$170:P$264,P11,Q$170:Q$264)</f>
        <v>0</v>
      </c>
      <c r="R11" s="43" t="s">
        <v>210</v>
      </c>
      <c r="S11" s="67">
        <f>SUMIF(R$170:R$264,R11,S$170:S$264)</f>
        <v>0</v>
      </c>
      <c r="T11" s="49" t="s">
        <v>157</v>
      </c>
      <c r="U11" s="63">
        <f>SUMIF(T$170:T$264,T11,U$170:U$264)</f>
        <v>0</v>
      </c>
      <c r="V11" s="43" t="s">
        <v>239</v>
      </c>
      <c r="W11" s="67">
        <f>SUMIF(V$170:V$264,V11,W$170:W$264)</f>
        <v>0</v>
      </c>
      <c r="X11" s="69" t="s">
        <v>193</v>
      </c>
      <c r="Y11" s="63">
        <f>SUMIF(X$170:X$264,X11,Y$170:Y$264)</f>
        <v>0</v>
      </c>
      <c r="Z11" s="43" t="s">
        <v>184</v>
      </c>
      <c r="AA11" s="67">
        <f>SUMIF(Z$170:Z$264,Z11,AA$170:AA$264)</f>
        <v>0</v>
      </c>
      <c r="AB11" s="49" t="s">
        <v>157</v>
      </c>
      <c r="AC11" s="63">
        <f>SUMIF(AB$170:AB$264,AB11,AC$170:AC$264)</f>
        <v>0</v>
      </c>
      <c r="AD11" s="43" t="s">
        <v>331</v>
      </c>
      <c r="AE11" s="67">
        <f>SUMIF(AD$170:AD$264,AD11,AE$170:AE$264)</f>
        <v>0</v>
      </c>
      <c r="AF11" s="49" t="s">
        <v>162</v>
      </c>
      <c r="AG11" s="63">
        <f>SUMIF(AF$170:AF$264,AF11,AG$170:AG$264)</f>
        <v>0</v>
      </c>
      <c r="AH11" s="43" t="s">
        <v>175</v>
      </c>
      <c r="AI11" s="67">
        <f>SUMIF(AH$170:AH$264,AH11,AI$170:AI$264)</f>
        <v>0</v>
      </c>
      <c r="AJ11" s="49" t="s">
        <v>269</v>
      </c>
      <c r="AK11" s="50">
        <f>SUMIF(AJ$170:AJ$264,AJ11,AK$170:AK$264)</f>
        <v>0</v>
      </c>
      <c r="AL11" s="43" t="s">
        <v>165</v>
      </c>
      <c r="AM11" s="44">
        <f>SUMIF(AL$170:AL$264,AL11,AM$170:AM$264)</f>
        <v>0</v>
      </c>
      <c r="AN11" s="49" t="s">
        <v>158</v>
      </c>
      <c r="AO11" s="50">
        <f>SUMIF(AN$170:AN$264,AN11,AO$170:AO$264)</f>
        <v>0</v>
      </c>
      <c r="AP11" s="43" t="s">
        <v>178</v>
      </c>
      <c r="AQ11" s="44">
        <f>SUMIF(AP$170:AP$264,AP11,AQ$170:AQ$264)</f>
        <v>0</v>
      </c>
      <c r="AR11" s="49" t="s">
        <v>234</v>
      </c>
      <c r="AS11" s="50">
        <f>SUMIF(AR$170:AR$264,AR11,AS$170:AS$264)</f>
        <v>0</v>
      </c>
      <c r="AT11" s="43" t="s">
        <v>200</v>
      </c>
      <c r="AU11" s="44">
        <f>SUMIF(AT$170:AT$264,AT11,AU$170:AU$264)</f>
        <v>0</v>
      </c>
      <c r="AV11" s="49" t="s">
        <v>152</v>
      </c>
      <c r="AW11" s="50">
        <f>SUMIF(AV$170:AV$264,AV11,AW$170:AW$264)</f>
        <v>0</v>
      </c>
      <c r="AX11" s="80" t="s">
        <v>157</v>
      </c>
      <c r="AY11" s="38">
        <f>SUMIF(AX$170:AX$264,AX11,AY$170:AY$264)</f>
        <v>0</v>
      </c>
      <c r="AZ11" s="14" t="str" cm="1">
        <f t="array" ref="AZ11">IF(SUM(IF(MOD(COLUMN(D11:AX11)-COLUMN(D11),2)=0,IF(COUNTIF(D11:AX11,D11:AX11)&gt;1,1,0),0))&gt;0, "Duplicates Found", "No Duplicates")</f>
        <v>Duplicates Found</v>
      </c>
      <c r="BA11" s="26" t="s">
        <v>144</v>
      </c>
    </row>
    <row r="12" spans="1:53" x14ac:dyDescent="0.5">
      <c r="A12" s="15">
        <f t="shared" si="0"/>
        <v>10</v>
      </c>
      <c r="B12" s="26" t="s">
        <v>120</v>
      </c>
      <c r="C12" s="36">
        <f>E12+G12+I12+K12+M12+O12+Q12+S12+U12+W12+Y12+AA12+AC12+AE12+AG12+AI12+AK12+AM12+AO12+AQ12+AS12+AU12+AW12+AY12</f>
        <v>1288505</v>
      </c>
      <c r="D12" s="49" t="s">
        <v>156</v>
      </c>
      <c r="E12" s="63">
        <f>SUMIF(D$170:D$264,D12,E$170:E$264)</f>
        <v>52080</v>
      </c>
      <c r="F12" s="43" t="s">
        <v>170</v>
      </c>
      <c r="G12" s="67">
        <f>SUMIF(F$170:F$264,F12,G$170:G$264)</f>
        <v>33375</v>
      </c>
      <c r="H12" s="49" t="s">
        <v>217</v>
      </c>
      <c r="I12" s="63">
        <f>SUMIF(H$170:H$264,H12,I$170:I$264)</f>
        <v>818800</v>
      </c>
      <c r="J12" s="43" t="s">
        <v>153</v>
      </c>
      <c r="K12" s="67">
        <f>SUMIF(J$170:J$264,J12,K$170:K$264)</f>
        <v>384250</v>
      </c>
      <c r="L12" s="49" t="s">
        <v>218</v>
      </c>
      <c r="M12" s="63">
        <f>SUMIF(L$170:L$264,L12,M$170:M$264)</f>
        <v>0</v>
      </c>
      <c r="N12" s="43" t="s">
        <v>266</v>
      </c>
      <c r="O12" s="67">
        <f>SUMIF(N$170:N$264,N12,O$170:O$264)</f>
        <v>0</v>
      </c>
      <c r="P12" s="49" t="s">
        <v>155</v>
      </c>
      <c r="Q12" s="63">
        <f>SUMIF(P$170:P$264,P12,Q$170:Q$264)</f>
        <v>0</v>
      </c>
      <c r="R12" s="43" t="s">
        <v>290</v>
      </c>
      <c r="S12" s="67">
        <f>SUMIF(R$170:R$264,R12,S$170:S$264)</f>
        <v>0</v>
      </c>
      <c r="T12" s="49" t="s">
        <v>256</v>
      </c>
      <c r="U12" s="63">
        <f>SUMIF(T$170:T$264,T12,U$170:U$264)</f>
        <v>0</v>
      </c>
      <c r="V12" s="43" t="s">
        <v>191</v>
      </c>
      <c r="W12" s="67">
        <f>SUMIF(V$170:V$264,V12,W$170:W$264)</f>
        <v>0</v>
      </c>
      <c r="X12" s="69" t="s">
        <v>161</v>
      </c>
      <c r="Y12" s="63">
        <f>SUMIF(X$170:X$264,X12,Y$170:Y$264)</f>
        <v>0</v>
      </c>
      <c r="Z12" s="43" t="s">
        <v>200</v>
      </c>
      <c r="AA12" s="67">
        <f>SUMIF(Z$170:Z$264,Z12,AA$170:AA$264)</f>
        <v>0</v>
      </c>
      <c r="AB12" s="49" t="s">
        <v>213</v>
      </c>
      <c r="AC12" s="63">
        <f>SUMIF(AB$170:AB$264,AB12,AC$170:AC$264)</f>
        <v>0</v>
      </c>
      <c r="AD12" s="43" t="s">
        <v>192</v>
      </c>
      <c r="AE12" s="67">
        <f>SUMIF(AD$170:AD$264,AD12,AE$170:AE$264)</f>
        <v>0</v>
      </c>
      <c r="AF12" s="49" t="s">
        <v>165</v>
      </c>
      <c r="AG12" s="63">
        <f>SUMIF(AF$170:AF$264,AF12,AG$170:AG$264)</f>
        <v>0</v>
      </c>
      <c r="AH12" s="43" t="s">
        <v>251</v>
      </c>
      <c r="AI12" s="67">
        <f>SUMIF(AH$170:AH$264,AH12,AI$170:AI$264)</f>
        <v>0</v>
      </c>
      <c r="AJ12" s="49" t="s">
        <v>196</v>
      </c>
      <c r="AK12" s="50">
        <f>SUMIF(AJ$170:AJ$264,AJ12,AK$170:AK$264)</f>
        <v>0</v>
      </c>
      <c r="AL12" s="43" t="s">
        <v>244</v>
      </c>
      <c r="AM12" s="44">
        <f>SUMIF(AL$170:AL$264,AL12,AM$170:AM$264)</f>
        <v>0</v>
      </c>
      <c r="AN12" s="49" t="s">
        <v>162</v>
      </c>
      <c r="AO12" s="50">
        <f>SUMIF(AN$170:AN$264,AN12,AO$170:AO$264)</f>
        <v>0</v>
      </c>
      <c r="AP12" s="43" t="s">
        <v>164</v>
      </c>
      <c r="AQ12" s="44">
        <f>SUMIF(AP$170:AP$264,AP12,AQ$170:AQ$264)</f>
        <v>0</v>
      </c>
      <c r="AR12" s="49" t="s">
        <v>351</v>
      </c>
      <c r="AS12" s="50">
        <f>SUMIF(AR$170:AR$264,AR12,AS$170:AS$264)</f>
        <v>0</v>
      </c>
      <c r="AT12" s="43" t="s">
        <v>184</v>
      </c>
      <c r="AU12" s="44">
        <f>SUMIF(AT$170:AT$264,AT12,AU$170:AU$264)</f>
        <v>0</v>
      </c>
      <c r="AV12" s="49" t="s">
        <v>242</v>
      </c>
      <c r="AW12" s="50">
        <f>SUMIF(AV$170:AV$264,AV12,AW$170:AW$264)</f>
        <v>0</v>
      </c>
      <c r="AX12" s="80" t="s">
        <v>178</v>
      </c>
      <c r="AY12" s="38">
        <f>SUMIF(AX$170:AX$264,AX12,AY$170:AY$264)</f>
        <v>0</v>
      </c>
      <c r="AZ12" s="14" t="str" cm="1">
        <f t="array" ref="AZ12">IF(SUM(IF(MOD(COLUMN(D12:AX12)-COLUMN(D12),2)=0,IF(COUNTIF(D12:AX12,D12:AX12)&gt;1,1,0),0))&gt;0, "Duplicates Found", "No Duplicates")</f>
        <v>No Duplicates</v>
      </c>
      <c r="BA12" s="26" t="s">
        <v>120</v>
      </c>
    </row>
    <row r="13" spans="1:53" x14ac:dyDescent="0.5">
      <c r="A13" s="15">
        <f t="shared" si="0"/>
        <v>11</v>
      </c>
      <c r="B13" s="26" t="s">
        <v>48</v>
      </c>
      <c r="C13" s="36">
        <f>E13+G13+I13+K13+M13+O13+Q13+S13+U13+W13+Y13+AA13+AC13+AE13+AG13+AI13+AK13+AM13+AO13+AQ13+AS13+AU13+AW13+AY13</f>
        <v>1288112</v>
      </c>
      <c r="D13" s="49" t="s">
        <v>154</v>
      </c>
      <c r="E13" s="63">
        <f>SUMIF(D$170:D$264,D13,E$170:E$264)</f>
        <v>33945</v>
      </c>
      <c r="F13" s="43" t="s">
        <v>170</v>
      </c>
      <c r="G13" s="67">
        <f>SUMIF(F$170:F$264,F13,G$170:G$264)</f>
        <v>33375</v>
      </c>
      <c r="H13" s="49" t="s">
        <v>176</v>
      </c>
      <c r="I13" s="63">
        <f>SUMIF(H$170:H$264,H13,I$170:I$264)</f>
        <v>20792</v>
      </c>
      <c r="J13" s="43" t="s">
        <v>157</v>
      </c>
      <c r="K13" s="67">
        <f>SUMIF(J$170:J$264,J13,K$170:K$264)</f>
        <v>1200000</v>
      </c>
      <c r="L13" s="49" t="s">
        <v>162</v>
      </c>
      <c r="M13" s="63">
        <f>SUMIF(L$170:L$264,L13,M$170:M$264)</f>
        <v>0</v>
      </c>
      <c r="N13" s="43" t="s">
        <v>160</v>
      </c>
      <c r="O13" s="67">
        <f>SUMIF(N$170:N$264,N13,O$170:O$264)</f>
        <v>0</v>
      </c>
      <c r="P13" s="49" t="s">
        <v>155</v>
      </c>
      <c r="Q13" s="63">
        <f>SUMIF(P$170:P$264,P13,Q$170:Q$264)</f>
        <v>0</v>
      </c>
      <c r="R13" s="43" t="s">
        <v>156</v>
      </c>
      <c r="S13" s="67">
        <f>SUMIF(R$170:R$264,R13,S$170:S$264)</f>
        <v>0</v>
      </c>
      <c r="T13" s="49" t="s">
        <v>181</v>
      </c>
      <c r="U13" s="63">
        <f>SUMIF(T$170:T$264,T13,U$170:U$264)</f>
        <v>0</v>
      </c>
      <c r="V13" s="43" t="s">
        <v>229</v>
      </c>
      <c r="W13" s="67">
        <f>SUMIF(V$170:V$264,V13,W$170:W$264)</f>
        <v>0</v>
      </c>
      <c r="X13" s="69" t="s">
        <v>157</v>
      </c>
      <c r="Y13" s="63">
        <f>SUMIF(X$170:X$264,X13,Y$170:Y$264)</f>
        <v>0</v>
      </c>
      <c r="Z13" s="43" t="s">
        <v>157</v>
      </c>
      <c r="AA13" s="67">
        <f>SUMIF(Z$170:Z$264,Z13,AA$170:AA$264)</f>
        <v>0</v>
      </c>
      <c r="AB13" s="49" t="s">
        <v>157</v>
      </c>
      <c r="AC13" s="63">
        <f>SUMIF(AB$170:AB$264,AB13,AC$170:AC$264)</f>
        <v>0</v>
      </c>
      <c r="AD13" s="43" t="s">
        <v>265</v>
      </c>
      <c r="AE13" s="67">
        <f>SUMIF(AD$170:AD$264,AD13,AE$170:AE$264)</f>
        <v>0</v>
      </c>
      <c r="AF13" s="49" t="s">
        <v>166</v>
      </c>
      <c r="AG13" s="63">
        <f>SUMIF(AF$170:AF$264,AF13,AG$170:AG$264)</f>
        <v>0</v>
      </c>
      <c r="AH13" s="43" t="s">
        <v>300</v>
      </c>
      <c r="AI13" s="67">
        <f>SUMIF(AH$170:AH$264,AH13,AI$170:AI$264)</f>
        <v>0</v>
      </c>
      <c r="AJ13" s="49" t="s">
        <v>195</v>
      </c>
      <c r="AK13" s="50">
        <f>SUMIF(AJ$170:AJ$264,AJ13,AK$170:AK$264)</f>
        <v>0</v>
      </c>
      <c r="AL13" s="43" t="s">
        <v>165</v>
      </c>
      <c r="AM13" s="44">
        <f>SUMIF(AL$170:AL$264,AL13,AM$170:AM$264)</f>
        <v>0</v>
      </c>
      <c r="AN13" s="49" t="s">
        <v>281</v>
      </c>
      <c r="AO13" s="50">
        <f>SUMIF(AN$170:AN$264,AN13,AO$170:AO$264)</f>
        <v>0</v>
      </c>
      <c r="AP13" s="43" t="s">
        <v>191</v>
      </c>
      <c r="AQ13" s="44">
        <f>SUMIF(AP$170:AP$264,AP13,AQ$170:AQ$264)</f>
        <v>0</v>
      </c>
      <c r="AR13" s="49" t="s">
        <v>260</v>
      </c>
      <c r="AS13" s="50">
        <f>SUMIF(AR$170:AR$264,AR13,AS$170:AS$264)</f>
        <v>0</v>
      </c>
      <c r="AT13" s="43" t="s">
        <v>196</v>
      </c>
      <c r="AU13" s="44">
        <f>SUMIF(AT$170:AT$264,AT13,AU$170:AU$264)</f>
        <v>0</v>
      </c>
      <c r="AV13" s="49" t="s">
        <v>200</v>
      </c>
      <c r="AW13" s="50">
        <f>SUMIF(AV$170:AV$264,AV13,AW$170:AW$264)</f>
        <v>0</v>
      </c>
      <c r="AX13" s="80" t="s">
        <v>164</v>
      </c>
      <c r="AY13" s="38">
        <f>SUMIF(AX$170:AX$264,AX13,AY$170:AY$264)</f>
        <v>0</v>
      </c>
      <c r="AZ13" s="14" t="str" cm="1">
        <f t="array" ref="AZ13">IF(SUM(IF(MOD(COLUMN(D13:AX13)-COLUMN(D13),2)=0,IF(COUNTIF(D13:AX13,D13:AX13)&gt;1,1,0),0))&gt;0, "Duplicates Found", "No Duplicates")</f>
        <v>Duplicates Found</v>
      </c>
      <c r="BA13" s="26" t="s">
        <v>48</v>
      </c>
    </row>
    <row r="14" spans="1:53" x14ac:dyDescent="0.5">
      <c r="A14" s="15">
        <f t="shared" si="0"/>
        <v>12</v>
      </c>
      <c r="B14" s="26" t="s">
        <v>151</v>
      </c>
      <c r="C14" s="36">
        <f>E14+G14+I14+K14+M14+O14+Q14+S14+U14+W14+Y14+AA14+AC14+AE14+AG14+AI14+AK14+AM14+AO14+AQ14+AS14+AU14+AW14+AY14</f>
        <v>1256500</v>
      </c>
      <c r="D14" s="49" t="s">
        <v>192</v>
      </c>
      <c r="E14" s="63">
        <f>SUMIF(D$170:D$264,D14,E$170:E$264)</f>
        <v>0</v>
      </c>
      <c r="F14" s="43" t="s">
        <v>194</v>
      </c>
      <c r="G14" s="67">
        <f>SUMIF(F$170:F$264,F14,G$170:G$264)</f>
        <v>1160000</v>
      </c>
      <c r="H14" s="49" t="s">
        <v>200</v>
      </c>
      <c r="I14" s="63">
        <f>SUMIF(H$170:H$264,H14,I$170:I$264)</f>
        <v>0</v>
      </c>
      <c r="J14" s="43" t="s">
        <v>174</v>
      </c>
      <c r="K14" s="67">
        <f>SUMIF(J$170:J$264,J14,K$170:K$264)</f>
        <v>96500</v>
      </c>
      <c r="L14" s="49" t="s">
        <v>168</v>
      </c>
      <c r="M14" s="63">
        <f>SUMIF(L$170:L$264,L14,M$170:M$264)</f>
        <v>0</v>
      </c>
      <c r="N14" s="43" t="s">
        <v>186</v>
      </c>
      <c r="O14" s="67">
        <f>SUMIF(N$170:N$264,N14,O$170:O$264)</f>
        <v>0</v>
      </c>
      <c r="P14" s="49" t="s">
        <v>193</v>
      </c>
      <c r="Q14" s="63">
        <f>SUMIF(P$170:P$264,P14,Q$170:Q$264)</f>
        <v>0</v>
      </c>
      <c r="R14" s="43" t="s">
        <v>210</v>
      </c>
      <c r="S14" s="67">
        <f>SUMIF(R$170:R$264,R14,S$170:S$264)</f>
        <v>0</v>
      </c>
      <c r="T14" s="49" t="s">
        <v>191</v>
      </c>
      <c r="U14" s="63">
        <f>SUMIF(T$170:T$264,T14,U$170:U$264)</f>
        <v>0</v>
      </c>
      <c r="V14" s="43" t="s">
        <v>163</v>
      </c>
      <c r="W14" s="67">
        <f>SUMIF(V$170:V$264,V14,W$170:W$264)</f>
        <v>0</v>
      </c>
      <c r="X14" s="69" t="s">
        <v>164</v>
      </c>
      <c r="Y14" s="63">
        <f>SUMIF(X$170:X$264,X14,Y$170:Y$264)</f>
        <v>0</v>
      </c>
      <c r="Z14" s="43" t="s">
        <v>160</v>
      </c>
      <c r="AA14" s="67">
        <f>SUMIF(Z$170:Z$264,Z14,AA$170:AA$264)</f>
        <v>0</v>
      </c>
      <c r="AB14" s="49" t="s">
        <v>157</v>
      </c>
      <c r="AC14" s="63">
        <f>SUMIF(AB$170:AB$264,AB14,AC$170:AC$264)</f>
        <v>0</v>
      </c>
      <c r="AD14" s="43" t="s">
        <v>270</v>
      </c>
      <c r="AE14" s="67">
        <f>SUMIF(AD$170:AD$264,AD14,AE$170:AE$264)</f>
        <v>0</v>
      </c>
      <c r="AF14" s="49" t="s">
        <v>196</v>
      </c>
      <c r="AG14" s="63">
        <f>SUMIF(AF$170:AF$264,AF14,AG$170:AG$264)</f>
        <v>0</v>
      </c>
      <c r="AH14" s="43" t="s">
        <v>177</v>
      </c>
      <c r="AI14" s="67">
        <f>SUMIF(AH$170:AH$264,AH14,AI$170:AI$264)</f>
        <v>0</v>
      </c>
      <c r="AJ14" s="49" t="s">
        <v>251</v>
      </c>
      <c r="AK14" s="50">
        <f>SUMIF(AJ$170:AJ$264,AJ14,AK$170:AK$264)</f>
        <v>0</v>
      </c>
      <c r="AL14" s="43" t="s">
        <v>158</v>
      </c>
      <c r="AM14" s="44">
        <f>SUMIF(AL$170:AL$264,AL14,AM$170:AM$264)</f>
        <v>0</v>
      </c>
      <c r="AN14" s="49" t="s">
        <v>161</v>
      </c>
      <c r="AO14" s="50">
        <f>SUMIF(AN$170:AN$264,AN14,AO$170:AO$264)</f>
        <v>0</v>
      </c>
      <c r="AP14" s="43" t="s">
        <v>155</v>
      </c>
      <c r="AQ14" s="44">
        <f>SUMIF(AP$170:AP$264,AP14,AQ$170:AQ$264)</f>
        <v>0</v>
      </c>
      <c r="AR14" s="49" t="s">
        <v>162</v>
      </c>
      <c r="AS14" s="50">
        <f>SUMIF(AR$170:AR$264,AR14,AS$170:AS$264)</f>
        <v>0</v>
      </c>
      <c r="AT14" s="43" t="s">
        <v>170</v>
      </c>
      <c r="AU14" s="44">
        <f>SUMIF(AT$170:AT$264,AT14,AU$170:AU$264)</f>
        <v>0</v>
      </c>
      <c r="AV14" s="49" t="s">
        <v>165</v>
      </c>
      <c r="AW14" s="50">
        <f>SUMIF(AV$170:AV$264,AV14,AW$170:AW$264)</f>
        <v>0</v>
      </c>
      <c r="AX14" s="80" t="s">
        <v>175</v>
      </c>
      <c r="AY14" s="38">
        <f>SUMIF(AX$170:AX$264,AX14,AY$170:AY$264)</f>
        <v>0</v>
      </c>
      <c r="AZ14" s="14" t="str" cm="1">
        <f t="array" ref="AZ14">IF(SUM(IF(MOD(COLUMN(D14:AX14)-COLUMN(D14),2)=0,IF(COUNTIF(D14:AX14,D14:AX14)&gt;1,1,0),0))&gt;0, "Duplicates Found", "No Duplicates")</f>
        <v>No Duplicates</v>
      </c>
      <c r="BA14" s="26" t="s">
        <v>151</v>
      </c>
    </row>
    <row r="15" spans="1:53" x14ac:dyDescent="0.5">
      <c r="A15" s="15">
        <f t="shared" si="0"/>
        <v>13</v>
      </c>
      <c r="B15" s="26" t="s">
        <v>75</v>
      </c>
      <c r="C15" s="36">
        <f>E15+G15+I15+K15+M15+O15+Q15+S15+U15+W15+Y15+AA15+AC15+AE15+AG15+AI15+AK15+AM15+AO15+AQ15+AS15+AU15+AW15+AY15</f>
        <v>1232292</v>
      </c>
      <c r="D15" s="49" t="s">
        <v>155</v>
      </c>
      <c r="E15" s="63">
        <f>SUMIF(D$170:D$264,D15,E$170:E$264)</f>
        <v>0</v>
      </c>
      <c r="F15" s="43" t="s">
        <v>194</v>
      </c>
      <c r="G15" s="67">
        <f>SUMIF(F$170:F$264,F15,G$170:G$264)</f>
        <v>1160000</v>
      </c>
      <c r="H15" s="49" t="s">
        <v>176</v>
      </c>
      <c r="I15" s="63">
        <f>SUMIF(H$170:H$264,H15,I$170:I$264)</f>
        <v>20792</v>
      </c>
      <c r="J15" s="43" t="s">
        <v>156</v>
      </c>
      <c r="K15" s="67">
        <f>SUMIF(J$170:J$264,J15,K$170:K$264)</f>
        <v>51500</v>
      </c>
      <c r="L15" s="49" t="s">
        <v>236</v>
      </c>
      <c r="M15" s="63">
        <f>SUMIF(L$170:L$264,L15,M$170:M$264)</f>
        <v>0</v>
      </c>
      <c r="N15" s="43" t="s">
        <v>251</v>
      </c>
      <c r="O15" s="67">
        <f>SUMIF(N$170:N$264,N15,O$170:O$264)</f>
        <v>0</v>
      </c>
      <c r="P15" s="49" t="s">
        <v>178</v>
      </c>
      <c r="Q15" s="63">
        <f>SUMIF(P$170:P$264,P15,Q$170:Q$264)</f>
        <v>0</v>
      </c>
      <c r="R15" s="43" t="s">
        <v>280</v>
      </c>
      <c r="S15" s="67">
        <f>SUMIF(R$170:R$264,R15,S$170:S$264)</f>
        <v>0</v>
      </c>
      <c r="T15" s="49" t="s">
        <v>157</v>
      </c>
      <c r="U15" s="63">
        <f>SUMIF(T$170:T$264,T15,U$170:U$264)</f>
        <v>0</v>
      </c>
      <c r="V15" s="43" t="s">
        <v>184</v>
      </c>
      <c r="W15" s="67">
        <f>SUMIF(V$170:V$264,V15,W$170:W$264)</f>
        <v>0</v>
      </c>
      <c r="X15" s="69" t="s">
        <v>228</v>
      </c>
      <c r="Y15" s="63">
        <f>SUMIF(X$170:X$264,X15,Y$170:Y$264)</f>
        <v>0</v>
      </c>
      <c r="Z15" s="43" t="s">
        <v>160</v>
      </c>
      <c r="AA15" s="67">
        <f>SUMIF(Z$170:Z$264,Z15,AA$170:AA$264)</f>
        <v>0</v>
      </c>
      <c r="AB15" s="49" t="s">
        <v>175</v>
      </c>
      <c r="AC15" s="63">
        <f>SUMIF(AB$170:AB$264,AB15,AC$170:AC$264)</f>
        <v>0</v>
      </c>
      <c r="AD15" s="43" t="s">
        <v>320</v>
      </c>
      <c r="AE15" s="67">
        <f>SUMIF(AD$170:AD$264,AD15,AE$170:AE$264)</f>
        <v>0</v>
      </c>
      <c r="AF15" s="49" t="s">
        <v>168</v>
      </c>
      <c r="AG15" s="63">
        <f>SUMIF(AF$170:AF$264,AF15,AG$170:AG$264)</f>
        <v>0</v>
      </c>
      <c r="AH15" s="43" t="s">
        <v>169</v>
      </c>
      <c r="AI15" s="67">
        <f>SUMIF(AH$170:AH$264,AH15,AI$170:AI$264)</f>
        <v>0</v>
      </c>
      <c r="AJ15" s="49" t="s">
        <v>302</v>
      </c>
      <c r="AK15" s="50">
        <f>SUMIF(AJ$170:AJ$264,AJ15,AK$170:AK$264)</f>
        <v>0</v>
      </c>
      <c r="AL15" s="43" t="s">
        <v>246</v>
      </c>
      <c r="AM15" s="44">
        <f>SUMIF(AL$170:AL$264,AL15,AM$170:AM$264)</f>
        <v>0</v>
      </c>
      <c r="AN15" s="49" t="s">
        <v>195</v>
      </c>
      <c r="AO15" s="50">
        <f>SUMIF(AN$170:AN$264,AN15,AO$170:AO$264)</f>
        <v>0</v>
      </c>
      <c r="AP15" s="43" t="s">
        <v>191</v>
      </c>
      <c r="AQ15" s="44">
        <f>SUMIF(AP$170:AP$264,AP15,AQ$170:AQ$264)</f>
        <v>0</v>
      </c>
      <c r="AR15" s="49" t="s">
        <v>177</v>
      </c>
      <c r="AS15" s="50">
        <f>SUMIF(AR$170:AR$264,AR15,AS$170:AS$264)</f>
        <v>0</v>
      </c>
      <c r="AT15" s="43" t="s">
        <v>166</v>
      </c>
      <c r="AU15" s="44">
        <f>SUMIF(AT$170:AT$264,AT15,AU$170:AU$264)</f>
        <v>0</v>
      </c>
      <c r="AV15" s="49" t="s">
        <v>242</v>
      </c>
      <c r="AW15" s="50">
        <f>SUMIF(AV$170:AV$264,AV15,AW$170:AW$264)</f>
        <v>0</v>
      </c>
      <c r="AX15" s="80" t="s">
        <v>158</v>
      </c>
      <c r="AY15" s="38">
        <f>SUMIF(AX$170:AX$264,AX15,AY$170:AY$264)</f>
        <v>0</v>
      </c>
      <c r="AZ15" s="14" t="str" cm="1">
        <f t="array" ref="AZ15">IF(SUM(IF(MOD(COLUMN(D15:AX15)-COLUMN(D15),2)=0,IF(COUNTIF(D15:AX15,D15:AX15)&gt;1,1,0),0))&gt;0, "Duplicates Found", "No Duplicates")</f>
        <v>No Duplicates</v>
      </c>
      <c r="BA15" s="26" t="s">
        <v>75</v>
      </c>
    </row>
    <row r="16" spans="1:53" x14ac:dyDescent="0.5">
      <c r="A16" s="15">
        <f t="shared" si="0"/>
        <v>14</v>
      </c>
      <c r="B16" s="26" t="s">
        <v>49</v>
      </c>
      <c r="C16" s="36">
        <f>E16+G16+I16+K16+M16+O16+Q16+S16+U16+W16+Y16+AA16+AC16+AE16+AG16+AI16+AK16+AM16+AO16+AQ16+AS16+AU16+AW16+AY16</f>
        <v>1199100</v>
      </c>
      <c r="D16" s="49" t="s">
        <v>155</v>
      </c>
      <c r="E16" s="63">
        <f>SUMIF(D$170:D$264,D16,E$170:E$264)</f>
        <v>0</v>
      </c>
      <c r="F16" s="43" t="s">
        <v>168</v>
      </c>
      <c r="G16" s="67">
        <f>SUMIF(F$170:F$264,F16,G$170:G$264)</f>
        <v>48600</v>
      </c>
      <c r="H16" s="49" t="s">
        <v>193</v>
      </c>
      <c r="I16" s="63">
        <f>SUMIF(H$170:H$264,H16,I$170:I$264)</f>
        <v>414000</v>
      </c>
      <c r="J16" s="43" t="s">
        <v>158</v>
      </c>
      <c r="K16" s="67">
        <f>SUMIF(J$170:J$264,J16,K$170:K$264)</f>
        <v>736500</v>
      </c>
      <c r="L16" s="49" t="s">
        <v>162</v>
      </c>
      <c r="M16" s="63">
        <f>SUMIF(L$170:L$264,L16,M$170:M$264)</f>
        <v>0</v>
      </c>
      <c r="N16" s="43" t="s">
        <v>177</v>
      </c>
      <c r="O16" s="67">
        <f>SUMIF(N$170:N$264,N16,O$170:O$264)</f>
        <v>0</v>
      </c>
      <c r="P16" s="49" t="s">
        <v>172</v>
      </c>
      <c r="Q16" s="63">
        <f>SUMIF(P$170:P$264,P16,Q$170:Q$264)</f>
        <v>0</v>
      </c>
      <c r="R16" s="43" t="s">
        <v>182</v>
      </c>
      <c r="S16" s="67">
        <f>SUMIF(R$170:R$264,R16,S$170:S$264)</f>
        <v>0</v>
      </c>
      <c r="T16" s="49" t="s">
        <v>178</v>
      </c>
      <c r="U16" s="63">
        <f>SUMIF(T$170:T$264,T16,U$170:U$264)</f>
        <v>0</v>
      </c>
      <c r="V16" s="43" t="s">
        <v>210</v>
      </c>
      <c r="W16" s="67">
        <f>SUMIF(V$170:V$264,V16,W$170:W$264)</f>
        <v>0</v>
      </c>
      <c r="X16" s="69" t="s">
        <v>169</v>
      </c>
      <c r="Y16" s="63">
        <f>SUMIF(X$170:X$264,X16,Y$170:Y$264)</f>
        <v>0</v>
      </c>
      <c r="Z16" s="43" t="s">
        <v>287</v>
      </c>
      <c r="AA16" s="67">
        <f>SUMIF(Z$170:Z$264,Z16,AA$170:AA$264)</f>
        <v>0</v>
      </c>
      <c r="AB16" s="49" t="s">
        <v>157</v>
      </c>
      <c r="AC16" s="63">
        <f>SUMIF(AB$170:AB$264,AB16,AC$170:AC$264)</f>
        <v>0</v>
      </c>
      <c r="AD16" s="43" t="s">
        <v>323</v>
      </c>
      <c r="AE16" s="67">
        <f>SUMIF(AD$170:AD$264,AD16,AE$170:AE$264)</f>
        <v>0</v>
      </c>
      <c r="AF16" s="49" t="s">
        <v>195</v>
      </c>
      <c r="AG16" s="63">
        <f>SUMIF(AF$170:AF$264,AF16,AG$170:AG$264)</f>
        <v>0</v>
      </c>
      <c r="AH16" s="43" t="s">
        <v>170</v>
      </c>
      <c r="AI16" s="67">
        <f>SUMIF(AH$170:AH$264,AH16,AI$170:AI$264)</f>
        <v>0</v>
      </c>
      <c r="AJ16" s="49" t="s">
        <v>175</v>
      </c>
      <c r="AK16" s="50">
        <f>SUMIF(AJ$170:AJ$264,AJ16,AK$170:AK$264)</f>
        <v>0</v>
      </c>
      <c r="AL16" s="43" t="s">
        <v>186</v>
      </c>
      <c r="AM16" s="44">
        <f>SUMIF(AL$170:AL$264,AL16,AM$170:AM$264)</f>
        <v>0</v>
      </c>
      <c r="AN16" s="49" t="s">
        <v>165</v>
      </c>
      <c r="AO16" s="50">
        <f>SUMIF(AN$170:AN$264,AN16,AO$170:AO$264)</f>
        <v>0</v>
      </c>
      <c r="AP16" s="43" t="s">
        <v>213</v>
      </c>
      <c r="AQ16" s="44">
        <f>SUMIF(AP$170:AP$264,AP16,AQ$170:AQ$264)</f>
        <v>0</v>
      </c>
      <c r="AR16" s="49" t="s">
        <v>194</v>
      </c>
      <c r="AS16" s="50">
        <f>SUMIF(AR$170:AR$264,AR16,AS$170:AS$264)</f>
        <v>0</v>
      </c>
      <c r="AT16" s="43" t="s">
        <v>196</v>
      </c>
      <c r="AU16" s="44">
        <f>SUMIF(AT$170:AT$264,AT16,AU$170:AU$264)</f>
        <v>0</v>
      </c>
      <c r="AV16" s="49" t="s">
        <v>152</v>
      </c>
      <c r="AW16" s="50">
        <f>SUMIF(AV$170:AV$264,AV16,AW$170:AW$264)</f>
        <v>0</v>
      </c>
      <c r="AX16" s="80" t="s">
        <v>161</v>
      </c>
      <c r="AY16" s="38">
        <f>SUMIF(AX$170:AX$264,AX16,AY$170:AY$264)</f>
        <v>0</v>
      </c>
      <c r="AZ16" s="14" t="str" cm="1">
        <f t="array" ref="AZ16">IF(SUM(IF(MOD(COLUMN(D16:AX16)-COLUMN(D16),2)=0,IF(COUNTIF(D16:AX16,D16:AX16)&gt;1,1,0),0))&gt;0, "Duplicates Found", "No Duplicates")</f>
        <v>No Duplicates</v>
      </c>
      <c r="BA16" s="26" t="s">
        <v>49</v>
      </c>
    </row>
    <row r="17" spans="1:53" x14ac:dyDescent="0.5">
      <c r="A17" s="15">
        <f t="shared" si="0"/>
        <v>15</v>
      </c>
      <c r="B17" s="26" t="s">
        <v>55</v>
      </c>
      <c r="C17" s="36">
        <f>E17+G17+I17+K17+M17+O17+Q17+S17+U17+W17+Y17+AA17+AC17+AE17+AG17+AI17+AK17+AM17+AO17+AQ17+AS17+AU17+AW17+AY17</f>
        <v>1199031.8599999999</v>
      </c>
      <c r="D17" s="49" t="s">
        <v>159</v>
      </c>
      <c r="E17" s="63">
        <f>SUMIF(D$170:D$264,D17,E$170:E$264)</f>
        <v>74067.86</v>
      </c>
      <c r="F17" s="43" t="s">
        <v>156</v>
      </c>
      <c r="G17" s="67">
        <f>SUMIF(F$170:F$264,F17,G$170:G$264)</f>
        <v>368500</v>
      </c>
      <c r="H17" s="49" t="s">
        <v>188</v>
      </c>
      <c r="I17" s="63">
        <f>SUMIF(H$170:H$264,H17,I$170:I$264)</f>
        <v>19964</v>
      </c>
      <c r="J17" s="43" t="s">
        <v>162</v>
      </c>
      <c r="K17" s="67">
        <f>SUMIF(J$170:J$264,J17,K$170:K$264)</f>
        <v>736500</v>
      </c>
      <c r="L17" s="49" t="s">
        <v>235</v>
      </c>
      <c r="M17" s="63">
        <f>SUMIF(L$170:L$264,L17,M$170:M$264)</f>
        <v>0</v>
      </c>
      <c r="N17" s="43" t="s">
        <v>184</v>
      </c>
      <c r="O17" s="67">
        <f>SUMIF(N$170:N$264,N17,O$170:O$264)</f>
        <v>0</v>
      </c>
      <c r="P17" s="49" t="s">
        <v>251</v>
      </c>
      <c r="Q17" s="63">
        <f>SUMIF(P$170:P$264,P17,Q$170:Q$264)</f>
        <v>0</v>
      </c>
      <c r="R17" s="43" t="s">
        <v>231</v>
      </c>
      <c r="S17" s="67">
        <f>SUMIF(R$170:R$264,R17,S$170:S$264)</f>
        <v>0</v>
      </c>
      <c r="T17" s="49" t="s">
        <v>153</v>
      </c>
      <c r="U17" s="63">
        <f>SUMIF(T$170:T$264,T17,U$170:U$264)</f>
        <v>0</v>
      </c>
      <c r="V17" s="43" t="s">
        <v>155</v>
      </c>
      <c r="W17" s="67">
        <f>SUMIF(V$170:V$264,V17,W$170:W$264)</f>
        <v>0</v>
      </c>
      <c r="X17" s="69" t="s">
        <v>198</v>
      </c>
      <c r="Y17" s="63">
        <f>SUMIF(X$170:X$264,X17,Y$170:Y$264)</f>
        <v>0</v>
      </c>
      <c r="Z17" s="43" t="s">
        <v>193</v>
      </c>
      <c r="AA17" s="67">
        <f>SUMIF(Z$170:Z$264,Z17,AA$170:AA$264)</f>
        <v>0</v>
      </c>
      <c r="AB17" s="49" t="s">
        <v>157</v>
      </c>
      <c r="AC17" s="63">
        <f>SUMIF(AB$170:AB$264,AB17,AC$170:AC$264)</f>
        <v>0</v>
      </c>
      <c r="AD17" s="43" t="s">
        <v>192</v>
      </c>
      <c r="AE17" s="67">
        <f>SUMIF(AD$170:AD$264,AD17,AE$170:AE$264)</f>
        <v>0</v>
      </c>
      <c r="AF17" s="49" t="s">
        <v>158</v>
      </c>
      <c r="AG17" s="63">
        <f>SUMIF(AF$170:AF$264,AF17,AG$170:AG$264)</f>
        <v>0</v>
      </c>
      <c r="AH17" s="43" t="s">
        <v>334</v>
      </c>
      <c r="AI17" s="67">
        <f>SUMIF(AH$170:AH$264,AH17,AI$170:AI$264)</f>
        <v>0</v>
      </c>
      <c r="AJ17" s="49" t="s">
        <v>299</v>
      </c>
      <c r="AK17" s="50">
        <f>SUMIF(AJ$170:AJ$264,AJ17,AK$170:AK$264)</f>
        <v>0</v>
      </c>
      <c r="AL17" s="43" t="s">
        <v>242</v>
      </c>
      <c r="AM17" s="44">
        <f>SUMIF(AL$170:AL$264,AL17,AM$170:AM$264)</f>
        <v>0</v>
      </c>
      <c r="AN17" s="49" t="s">
        <v>196</v>
      </c>
      <c r="AO17" s="50">
        <f>SUMIF(AN$170:AN$264,AN17,AO$170:AO$264)</f>
        <v>0</v>
      </c>
      <c r="AP17" s="43" t="s">
        <v>168</v>
      </c>
      <c r="AQ17" s="44">
        <f>SUMIF(AP$170:AP$264,AP17,AQ$170:AQ$264)</f>
        <v>0</v>
      </c>
      <c r="AR17" s="49" t="s">
        <v>351</v>
      </c>
      <c r="AS17" s="50">
        <f>SUMIF(AR$170:AR$264,AR17,AS$170:AS$264)</f>
        <v>0</v>
      </c>
      <c r="AT17" s="43" t="s">
        <v>175</v>
      </c>
      <c r="AU17" s="44">
        <f>SUMIF(AT$170:AT$264,AT17,AU$170:AU$264)</f>
        <v>0</v>
      </c>
      <c r="AV17" s="49" t="s">
        <v>316</v>
      </c>
      <c r="AW17" s="50">
        <f>SUMIF(AV$170:AV$264,AV17,AW$170:AW$264)</f>
        <v>0</v>
      </c>
      <c r="AX17" s="80" t="s">
        <v>213</v>
      </c>
      <c r="AY17" s="38">
        <f>SUMIF(AX$170:AX$264,AX17,AY$170:AY$264)</f>
        <v>0</v>
      </c>
      <c r="AZ17" s="14" t="str" cm="1">
        <f t="array" ref="AZ17">IF(SUM(IF(MOD(COLUMN(D17:AX17)-COLUMN(D17),2)=0,IF(COUNTIF(D17:AX17,D17:AX17)&gt;1,1,0),0))&gt;0, "Duplicates Found", "No Duplicates")</f>
        <v>No Duplicates</v>
      </c>
      <c r="BA17" s="26" t="s">
        <v>55</v>
      </c>
    </row>
    <row r="18" spans="1:53" x14ac:dyDescent="0.5">
      <c r="A18" s="15">
        <f t="shared" si="0"/>
        <v>16</v>
      </c>
      <c r="B18" s="26" t="s">
        <v>93</v>
      </c>
      <c r="C18" s="36">
        <f>E18+G18+I18+K18+M18+O18+Q18+S18+U18+W18+Y18+AA18+AC18+AE18+AG18+AI18+AK18+AM18+AO18+AQ18+AS18+AU18+AW18+AY18</f>
        <v>1105000</v>
      </c>
      <c r="D18" s="49" t="s">
        <v>162</v>
      </c>
      <c r="E18" s="63">
        <f>SUMIF(D$170:D$264,D18,E$170:E$264)</f>
        <v>0</v>
      </c>
      <c r="F18" s="43" t="s">
        <v>156</v>
      </c>
      <c r="G18" s="67">
        <f>SUMIF(F$170:F$264,F18,G$170:G$264)</f>
        <v>368500</v>
      </c>
      <c r="H18" s="49" t="s">
        <v>159</v>
      </c>
      <c r="I18" s="63">
        <f>SUMIF(H$170:H$264,H18,I$170:I$264)</f>
        <v>0</v>
      </c>
      <c r="J18" s="43" t="s">
        <v>158</v>
      </c>
      <c r="K18" s="67">
        <f>SUMIF(J$170:J$264,J18,K$170:K$264)</f>
        <v>736500</v>
      </c>
      <c r="L18" s="49" t="s">
        <v>235</v>
      </c>
      <c r="M18" s="63">
        <f>SUMIF(L$170:L$264,L18,M$170:M$264)</f>
        <v>0</v>
      </c>
      <c r="N18" s="43" t="s">
        <v>194</v>
      </c>
      <c r="O18" s="67">
        <f>SUMIF(N$170:N$264,N18,O$170:O$264)</f>
        <v>0</v>
      </c>
      <c r="P18" s="49" t="s">
        <v>176</v>
      </c>
      <c r="Q18" s="63">
        <f>SUMIF(P$170:P$264,P18,Q$170:Q$264)</f>
        <v>0</v>
      </c>
      <c r="R18" s="43" t="s">
        <v>295</v>
      </c>
      <c r="S18" s="67">
        <f>SUMIF(R$170:R$264,R18,S$170:S$264)</f>
        <v>0</v>
      </c>
      <c r="T18" s="49" t="s">
        <v>155</v>
      </c>
      <c r="U18" s="63">
        <f>SUMIF(T$170:T$264,T18,U$170:U$264)</f>
        <v>0</v>
      </c>
      <c r="V18" s="43" t="s">
        <v>184</v>
      </c>
      <c r="W18" s="67">
        <f>SUMIF(V$170:V$264,V18,W$170:W$264)</f>
        <v>0</v>
      </c>
      <c r="X18" s="69" t="s">
        <v>192</v>
      </c>
      <c r="Y18" s="63">
        <f>SUMIF(X$170:X$264,X18,Y$170:Y$264)</f>
        <v>0</v>
      </c>
      <c r="Z18" s="43" t="s">
        <v>196</v>
      </c>
      <c r="AA18" s="67">
        <f>SUMIF(Z$170:Z$264,Z18,AA$170:AA$264)</f>
        <v>0</v>
      </c>
      <c r="AB18" s="49" t="s">
        <v>157</v>
      </c>
      <c r="AC18" s="63">
        <f>SUMIF(AB$170:AB$264,AB18,AC$170:AC$264)</f>
        <v>0</v>
      </c>
      <c r="AD18" s="43" t="s">
        <v>291</v>
      </c>
      <c r="AE18" s="67">
        <f>SUMIF(AD$170:AD$264,AD18,AE$170:AE$264)</f>
        <v>0</v>
      </c>
      <c r="AF18" s="49" t="s">
        <v>168</v>
      </c>
      <c r="AG18" s="63">
        <f>SUMIF(AF$170:AF$264,AF18,AG$170:AG$264)</f>
        <v>0</v>
      </c>
      <c r="AH18" s="43" t="s">
        <v>181</v>
      </c>
      <c r="AI18" s="67">
        <f>SUMIF(AH$170:AH$264,AH18,AI$170:AI$264)</f>
        <v>0</v>
      </c>
      <c r="AJ18" s="49" t="s">
        <v>153</v>
      </c>
      <c r="AK18" s="50">
        <f>SUMIF(AJ$170:AJ$264,AJ18,AK$170:AK$264)</f>
        <v>0</v>
      </c>
      <c r="AL18" s="43" t="s">
        <v>246</v>
      </c>
      <c r="AM18" s="44">
        <f>SUMIF(AL$170:AL$264,AL18,AM$170:AM$264)</f>
        <v>0</v>
      </c>
      <c r="AN18" s="49" t="s">
        <v>165</v>
      </c>
      <c r="AO18" s="50">
        <f>SUMIF(AN$170:AN$264,AN18,AO$170:AO$264)</f>
        <v>0</v>
      </c>
      <c r="AP18" s="43" t="s">
        <v>191</v>
      </c>
      <c r="AQ18" s="44">
        <f>SUMIF(AP$170:AP$264,AP18,AQ$170:AQ$264)</f>
        <v>0</v>
      </c>
      <c r="AR18" s="49" t="s">
        <v>175</v>
      </c>
      <c r="AS18" s="50">
        <f>SUMIF(AR$170:AR$264,AR18,AS$170:AS$264)</f>
        <v>0</v>
      </c>
      <c r="AT18" s="43" t="s">
        <v>154</v>
      </c>
      <c r="AU18" s="44">
        <f>SUMIF(AT$170:AT$264,AT18,AU$170:AU$264)</f>
        <v>0</v>
      </c>
      <c r="AV18" s="49" t="s">
        <v>316</v>
      </c>
      <c r="AW18" s="50">
        <f>SUMIF(AV$170:AV$264,AV18,AW$170:AW$264)</f>
        <v>0</v>
      </c>
      <c r="AX18" s="80" t="s">
        <v>213</v>
      </c>
      <c r="AY18" s="38">
        <f>SUMIF(AX$170:AX$264,AX18,AY$170:AY$264)</f>
        <v>0</v>
      </c>
      <c r="AZ18" s="14" t="str" cm="1">
        <f t="array" ref="AZ18">IF(SUM(IF(MOD(COLUMN(D18:AX18)-COLUMN(D18),2)=0,IF(COUNTIF(D18:AX18,D18:AX18)&gt;1,1,0),0))&gt;0, "Duplicates Found", "No Duplicates")</f>
        <v>No Duplicates</v>
      </c>
      <c r="BA18" s="26" t="s">
        <v>93</v>
      </c>
    </row>
    <row r="19" spans="1:53" x14ac:dyDescent="0.5">
      <c r="A19" s="15">
        <f t="shared" si="0"/>
        <v>17</v>
      </c>
      <c r="B19" s="26" t="s">
        <v>88</v>
      </c>
      <c r="C19" s="36">
        <f>E19+G19+I19+K19+M19+O19+Q19+S19+U19+W19+Y19+AA19+AC19+AE19+AG19+AI19+AK19+AM19+AO19+AQ19+AS19+AU19+AW19+AY19</f>
        <v>1081372</v>
      </c>
      <c r="D19" s="49" t="s">
        <v>153</v>
      </c>
      <c r="E19" s="63">
        <f>SUMIF(D$170:D$264,D19,E$170:E$264)</f>
        <v>52080</v>
      </c>
      <c r="F19" s="43" t="s">
        <v>198</v>
      </c>
      <c r="G19" s="67">
        <f>SUMIF(F$170:F$264,F19,G$170:G$264)</f>
        <v>272000</v>
      </c>
      <c r="H19" s="49" t="s">
        <v>176</v>
      </c>
      <c r="I19" s="63">
        <f>SUMIF(H$170:H$264,H19,I$170:I$264)</f>
        <v>20792</v>
      </c>
      <c r="J19" s="43" t="s">
        <v>158</v>
      </c>
      <c r="K19" s="67">
        <f>SUMIF(J$170:J$264,J19,K$170:K$264)</f>
        <v>736500</v>
      </c>
      <c r="L19" s="49" t="s">
        <v>180</v>
      </c>
      <c r="M19" s="63">
        <f>SUMIF(L$170:L$264,L19,M$170:M$264)</f>
        <v>0</v>
      </c>
      <c r="N19" s="43" t="s">
        <v>263</v>
      </c>
      <c r="O19" s="67">
        <f>SUMIF(N$170:N$264,N19,O$170:O$264)</f>
        <v>0</v>
      </c>
      <c r="P19" s="49" t="s">
        <v>196</v>
      </c>
      <c r="Q19" s="63">
        <f>SUMIF(P$170:P$264,P19,Q$170:Q$264)</f>
        <v>0</v>
      </c>
      <c r="R19" s="43" t="s">
        <v>291</v>
      </c>
      <c r="S19" s="67">
        <f>SUMIF(R$170:R$264,R19,S$170:S$264)</f>
        <v>0</v>
      </c>
      <c r="T19" s="49" t="s">
        <v>155</v>
      </c>
      <c r="U19" s="63">
        <f>SUMIF(T$170:T$264,T19,U$170:U$264)</f>
        <v>0</v>
      </c>
      <c r="V19" s="43" t="s">
        <v>184</v>
      </c>
      <c r="W19" s="67">
        <f>SUMIF(V$170:V$264,V19,W$170:W$264)</f>
        <v>0</v>
      </c>
      <c r="X19" s="69" t="s">
        <v>162</v>
      </c>
      <c r="Y19" s="63">
        <f>SUMIF(X$170:X$264,X19,Y$170:Y$264)</f>
        <v>0</v>
      </c>
      <c r="Z19" s="43" t="s">
        <v>193</v>
      </c>
      <c r="AA19" s="67">
        <f>SUMIF(Z$170:Z$264,Z19,AA$170:AA$264)</f>
        <v>0</v>
      </c>
      <c r="AB19" s="49" t="s">
        <v>161</v>
      </c>
      <c r="AC19" s="63">
        <f>SUMIF(AB$170:AB$264,AB19,AC$170:AC$264)</f>
        <v>0</v>
      </c>
      <c r="AD19" s="43" t="s">
        <v>222</v>
      </c>
      <c r="AE19" s="67">
        <f>SUMIF(AD$170:AD$264,AD19,AE$170:AE$264)</f>
        <v>0</v>
      </c>
      <c r="AF19" s="49" t="s">
        <v>200</v>
      </c>
      <c r="AG19" s="63">
        <f>SUMIF(AF$170:AF$264,AF19,AG$170:AG$264)</f>
        <v>0</v>
      </c>
      <c r="AH19" s="43" t="s">
        <v>206</v>
      </c>
      <c r="AI19" s="67">
        <f>SUMIF(AH$170:AH$264,AH19,AI$170:AI$264)</f>
        <v>0</v>
      </c>
      <c r="AJ19" s="49" t="s">
        <v>174</v>
      </c>
      <c r="AK19" s="50">
        <f>SUMIF(AJ$170:AJ$264,AJ19,AK$170:AK$264)</f>
        <v>0</v>
      </c>
      <c r="AL19" s="43" t="s">
        <v>231</v>
      </c>
      <c r="AM19" s="44">
        <f>SUMIF(AL$170:AL$264,AL19,AM$170:AM$264)</f>
        <v>0</v>
      </c>
      <c r="AN19" s="49" t="s">
        <v>178</v>
      </c>
      <c r="AO19" s="50">
        <f>SUMIF(AN$170:AN$264,AN19,AO$170:AO$264)</f>
        <v>0</v>
      </c>
      <c r="AP19" s="43" t="s">
        <v>191</v>
      </c>
      <c r="AQ19" s="44">
        <f>SUMIF(AP$170:AP$264,AP19,AQ$170:AQ$264)</f>
        <v>0</v>
      </c>
      <c r="AR19" s="49" t="s">
        <v>165</v>
      </c>
      <c r="AS19" s="50">
        <f>SUMIF(AR$170:AR$264,AR19,AS$170:AS$264)</f>
        <v>0</v>
      </c>
      <c r="AT19" s="43" t="s">
        <v>175</v>
      </c>
      <c r="AU19" s="44">
        <f>SUMIF(AT$170:AT$264,AT19,AU$170:AU$264)</f>
        <v>0</v>
      </c>
      <c r="AV19" s="49" t="s">
        <v>216</v>
      </c>
      <c r="AW19" s="50">
        <f>SUMIF(AV$170:AV$264,AV19,AW$170:AW$264)</f>
        <v>0</v>
      </c>
      <c r="AX19" s="80" t="s">
        <v>157</v>
      </c>
      <c r="AY19" s="38">
        <f>SUMIF(AX$170:AX$264,AX19,AY$170:AY$264)</f>
        <v>0</v>
      </c>
      <c r="AZ19" s="14" t="str" cm="1">
        <f t="array" ref="AZ19">IF(SUM(IF(MOD(COLUMN(D19:AX19)-COLUMN(D19),2)=0,IF(COUNTIF(D19:AX19,D19:AX19)&gt;1,1,0),0))&gt;0, "Duplicates Found", "No Duplicates")</f>
        <v>No Duplicates</v>
      </c>
      <c r="BA19" s="26" t="s">
        <v>88</v>
      </c>
    </row>
    <row r="20" spans="1:53" x14ac:dyDescent="0.5">
      <c r="A20" s="15">
        <f t="shared" si="0"/>
        <v>18</v>
      </c>
      <c r="B20" s="26" t="s">
        <v>50</v>
      </c>
      <c r="C20" s="36">
        <f>E20+G20+I20+K20+M20+O20+Q20+S20+U20+W20+Y20+AA20+AC20+AE20+AG20+AI20+AK20+AM20+AO20+AQ20+AS20+AU20+AW20+AY20</f>
        <v>1008794</v>
      </c>
      <c r="D20" s="49" t="s">
        <v>156</v>
      </c>
      <c r="E20" s="63">
        <f>SUMIF(D$170:D$264,D20,E$170:E$264)</f>
        <v>52080</v>
      </c>
      <c r="F20" s="43" t="s">
        <v>175</v>
      </c>
      <c r="G20" s="67">
        <f>SUMIF(F$170:F$264,F20,G$170:G$264)</f>
        <v>272000</v>
      </c>
      <c r="H20" s="49" t="s">
        <v>193</v>
      </c>
      <c r="I20" s="63">
        <f>SUMIF(H$170:H$264,H20,I$170:I$264)</f>
        <v>414000</v>
      </c>
      <c r="J20" s="43" t="s">
        <v>196</v>
      </c>
      <c r="K20" s="67">
        <f>SUMIF(J$170:J$264,J20,K$170:K$264)</f>
        <v>270714</v>
      </c>
      <c r="L20" s="49" t="s">
        <v>231</v>
      </c>
      <c r="M20" s="63">
        <f>SUMIF(L$170:L$264,L20,M$170:M$264)</f>
        <v>0</v>
      </c>
      <c r="N20" s="43" t="s">
        <v>209</v>
      </c>
      <c r="O20" s="67">
        <f>SUMIF(N$170:N$264,N20,O$170:O$264)</f>
        <v>0</v>
      </c>
      <c r="P20" s="49" t="s">
        <v>154</v>
      </c>
      <c r="Q20" s="63">
        <f>SUMIF(P$170:P$264,P20,Q$170:Q$264)</f>
        <v>0</v>
      </c>
      <c r="R20" s="43" t="s">
        <v>281</v>
      </c>
      <c r="S20" s="67">
        <f>SUMIF(R$170:R$264,R20,S$170:S$264)</f>
        <v>0</v>
      </c>
      <c r="T20" s="49" t="s">
        <v>153</v>
      </c>
      <c r="U20" s="63">
        <f>SUMIF(T$170:T$264,T20,U$170:U$264)</f>
        <v>0</v>
      </c>
      <c r="V20" s="43" t="s">
        <v>192</v>
      </c>
      <c r="W20" s="67">
        <f>SUMIF(V$170:V$264,V20,W$170:W$264)</f>
        <v>0</v>
      </c>
      <c r="X20" s="69" t="s">
        <v>162</v>
      </c>
      <c r="Y20" s="63">
        <f>SUMIF(X$170:X$264,X20,Y$170:Y$264)</f>
        <v>0</v>
      </c>
      <c r="Z20" s="43" t="s">
        <v>160</v>
      </c>
      <c r="AA20" s="67">
        <f>SUMIF(Z$170:Z$264,Z20,AA$170:AA$264)</f>
        <v>0</v>
      </c>
      <c r="AB20" s="49" t="s">
        <v>155</v>
      </c>
      <c r="AC20" s="63">
        <f>SUMIF(AB$170:AB$264,AB20,AC$170:AC$264)</f>
        <v>0</v>
      </c>
      <c r="AD20" s="43" t="s">
        <v>324</v>
      </c>
      <c r="AE20" s="67">
        <f>SUMIF(AD$170:AD$264,AD20,AE$170:AE$264)</f>
        <v>0</v>
      </c>
      <c r="AF20" s="49" t="s">
        <v>176</v>
      </c>
      <c r="AG20" s="63">
        <f>SUMIF(AF$170:AF$264,AF20,AG$170:AG$264)</f>
        <v>0</v>
      </c>
      <c r="AH20" s="43" t="s">
        <v>251</v>
      </c>
      <c r="AI20" s="67">
        <f>SUMIF(AH$170:AH$264,AH20,AI$170:AI$264)</f>
        <v>0</v>
      </c>
      <c r="AJ20" s="49" t="s">
        <v>218</v>
      </c>
      <c r="AK20" s="50">
        <f>SUMIF(AJ$170:AJ$264,AJ20,AK$170:AK$264)</f>
        <v>0</v>
      </c>
      <c r="AL20" s="43" t="s">
        <v>246</v>
      </c>
      <c r="AM20" s="44">
        <f>SUMIF(AL$170:AL$264,AL20,AM$170:AM$264)</f>
        <v>0</v>
      </c>
      <c r="AN20" s="49" t="s">
        <v>165</v>
      </c>
      <c r="AO20" s="50">
        <f>SUMIF(AN$170:AN$264,AN20,AO$170:AO$264)</f>
        <v>0</v>
      </c>
      <c r="AP20" s="43" t="s">
        <v>161</v>
      </c>
      <c r="AQ20" s="44">
        <f>SUMIF(AP$170:AP$264,AP20,AQ$170:AQ$264)</f>
        <v>0</v>
      </c>
      <c r="AR20" s="49" t="s">
        <v>174</v>
      </c>
      <c r="AS20" s="50">
        <f>SUMIF(AR$170:AR$264,AR20,AS$170:AS$264)</f>
        <v>0</v>
      </c>
      <c r="AT20" s="43" t="s">
        <v>157</v>
      </c>
      <c r="AU20" s="44">
        <f>SUMIF(AT$170:AT$264,AT20,AU$170:AU$264)</f>
        <v>0</v>
      </c>
      <c r="AV20" s="49" t="s">
        <v>181</v>
      </c>
      <c r="AW20" s="50">
        <f>SUMIF(AV$170:AV$264,AV20,AW$170:AW$264)</f>
        <v>0</v>
      </c>
      <c r="AX20" s="80" t="s">
        <v>191</v>
      </c>
      <c r="AY20" s="38">
        <f>SUMIF(AX$170:AX$264,AX20,AY$170:AY$264)</f>
        <v>0</v>
      </c>
      <c r="AZ20" s="14" t="str" cm="1">
        <f t="array" ref="AZ20">IF(SUM(IF(MOD(COLUMN(D20:AX20)-COLUMN(D20),2)=0,IF(COUNTIF(D20:AX20,D20:AX20)&gt;1,1,0),0))&gt;0, "Duplicates Found", "No Duplicates")</f>
        <v>No Duplicates</v>
      </c>
      <c r="BA20" s="26" t="s">
        <v>50</v>
      </c>
    </row>
    <row r="21" spans="1:53" x14ac:dyDescent="0.5">
      <c r="A21" s="15">
        <f t="shared" si="0"/>
        <v>19</v>
      </c>
      <c r="B21" s="26" t="s">
        <v>98</v>
      </c>
      <c r="C21" s="36">
        <f>E21+G21+I21+K21+M21+O21+Q21+S21+U21+W21+Y21+AA21+AC21+AE21+AG21+AI21+AK21+AM21+AO21+AQ21+AS21+AU21+AW21+AY21</f>
        <v>966750</v>
      </c>
      <c r="D21" s="49" t="s">
        <v>177</v>
      </c>
      <c r="E21" s="63">
        <f>SUMIF(D$170:D$264,D21,E$170:E$264)</f>
        <v>0</v>
      </c>
      <c r="F21" s="43" t="s">
        <v>175</v>
      </c>
      <c r="G21" s="67">
        <f>SUMIF(F$170:F$264,F21,G$170:G$264)</f>
        <v>272000</v>
      </c>
      <c r="H21" s="49" t="s">
        <v>168</v>
      </c>
      <c r="I21" s="63">
        <f>SUMIF(H$170:H$264,H21,I$170:I$264)</f>
        <v>310500</v>
      </c>
      <c r="J21" s="43" t="s">
        <v>153</v>
      </c>
      <c r="K21" s="67">
        <f>SUMIF(J$170:J$264,J21,K$170:K$264)</f>
        <v>384250</v>
      </c>
      <c r="L21" s="49" t="s">
        <v>162</v>
      </c>
      <c r="M21" s="63">
        <f>SUMIF(L$170:L$264,L21,M$170:M$264)</f>
        <v>0</v>
      </c>
      <c r="N21" s="43" t="s">
        <v>193</v>
      </c>
      <c r="O21" s="67">
        <f>SUMIF(N$170:N$264,N21,O$170:O$264)</f>
        <v>0</v>
      </c>
      <c r="P21" s="49" t="s">
        <v>165</v>
      </c>
      <c r="Q21" s="63">
        <f>SUMIF(P$170:P$264,P21,Q$170:Q$264)</f>
        <v>0</v>
      </c>
      <c r="R21" s="43" t="s">
        <v>237</v>
      </c>
      <c r="S21" s="67">
        <f>SUMIF(R$170:R$264,R21,S$170:S$264)</f>
        <v>0</v>
      </c>
      <c r="T21" s="49" t="s">
        <v>156</v>
      </c>
      <c r="U21" s="63">
        <f>SUMIF(T$170:T$264,T21,U$170:U$264)</f>
        <v>0</v>
      </c>
      <c r="V21" s="43" t="s">
        <v>196</v>
      </c>
      <c r="W21" s="67">
        <f>SUMIF(V$170:V$264,V21,W$170:W$264)</f>
        <v>0</v>
      </c>
      <c r="X21" s="69" t="s">
        <v>259</v>
      </c>
      <c r="Y21" s="63">
        <f>SUMIF(X$170:X$264,X21,Y$170:Y$264)</f>
        <v>0</v>
      </c>
      <c r="Z21" s="43" t="s">
        <v>159</v>
      </c>
      <c r="AA21" s="67">
        <f>SUMIF(Z$170:Z$264,Z21,AA$170:AA$264)</f>
        <v>0</v>
      </c>
      <c r="AB21" s="49" t="s">
        <v>154</v>
      </c>
      <c r="AC21" s="63">
        <f>SUMIF(AB$170:AB$264,AB21,AC$170:AC$264)</f>
        <v>0</v>
      </c>
      <c r="AD21" s="43" t="s">
        <v>174</v>
      </c>
      <c r="AE21" s="67">
        <f>SUMIF(AD$170:AD$264,AD21,AE$170:AE$264)</f>
        <v>0</v>
      </c>
      <c r="AF21" s="49" t="s">
        <v>157</v>
      </c>
      <c r="AG21" s="63">
        <f>SUMIF(AF$170:AF$264,AF21,AG$170:AG$264)</f>
        <v>0</v>
      </c>
      <c r="AH21" s="43" t="s">
        <v>189</v>
      </c>
      <c r="AI21" s="67">
        <f>SUMIF(AH$170:AH$264,AH21,AI$170:AI$264)</f>
        <v>0</v>
      </c>
      <c r="AJ21" s="49" t="s">
        <v>176</v>
      </c>
      <c r="AK21" s="50">
        <f>SUMIF(AJ$170:AJ$264,AJ21,AK$170:AK$264)</f>
        <v>0</v>
      </c>
      <c r="AL21" s="43" t="s">
        <v>256</v>
      </c>
      <c r="AM21" s="44">
        <f>SUMIF(AL$170:AL$264,AL21,AM$170:AM$264)</f>
        <v>0</v>
      </c>
      <c r="AN21" s="49" t="s">
        <v>166</v>
      </c>
      <c r="AO21" s="50">
        <f>SUMIF(AN$170:AN$264,AN21,AO$170:AO$264)</f>
        <v>0</v>
      </c>
      <c r="AP21" s="43" t="s">
        <v>191</v>
      </c>
      <c r="AQ21" s="44">
        <f>SUMIF(AP$170:AP$264,AP21,AQ$170:AQ$264)</f>
        <v>0</v>
      </c>
      <c r="AR21" s="49" t="s">
        <v>221</v>
      </c>
      <c r="AS21" s="50">
        <f>SUMIF(AR$170:AR$264,AR21,AS$170:AS$264)</f>
        <v>0</v>
      </c>
      <c r="AT21" s="43" t="s">
        <v>306</v>
      </c>
      <c r="AU21" s="44">
        <f>SUMIF(AT$170:AT$264,AT21,AU$170:AU$264)</f>
        <v>0</v>
      </c>
      <c r="AV21" s="49" t="s">
        <v>173</v>
      </c>
      <c r="AW21" s="50">
        <f>SUMIF(AV$170:AV$264,AV21,AW$170:AW$264)</f>
        <v>0</v>
      </c>
      <c r="AX21" s="80" t="s">
        <v>161</v>
      </c>
      <c r="AY21" s="38">
        <f>SUMIF(AX$170:AX$264,AX21,AY$170:AY$264)</f>
        <v>0</v>
      </c>
      <c r="AZ21" s="14" t="str" cm="1">
        <f t="array" ref="AZ21">IF(SUM(IF(MOD(COLUMN(D21:AX21)-COLUMN(D21),2)=0,IF(COUNTIF(D21:AX21,D21:AX21)&gt;1,1,0),0))&gt;0, "Duplicates Found", "No Duplicates")</f>
        <v>No Duplicates</v>
      </c>
      <c r="BA21" s="26" t="s">
        <v>98</v>
      </c>
    </row>
    <row r="22" spans="1:53" x14ac:dyDescent="0.5">
      <c r="A22" s="15">
        <f t="shared" si="0"/>
        <v>20</v>
      </c>
      <c r="B22" s="26" t="s">
        <v>62</v>
      </c>
      <c r="C22" s="36">
        <f>E22+G22+I22+K22+M22+O22+Q22+S22+U22+W22+Y22+AA22+AC22+AE22+AG22+AI22+AK22+AM22+AO22+AQ22+AS22+AU22+AW22+AY22</f>
        <v>949714</v>
      </c>
      <c r="D22" s="49" t="s">
        <v>166</v>
      </c>
      <c r="E22" s="63">
        <f>SUMIF(D$170:D$264,D22,E$170:E$264)</f>
        <v>0</v>
      </c>
      <c r="F22" s="43" t="s">
        <v>156</v>
      </c>
      <c r="G22" s="67">
        <f>SUMIF(F$170:F$264,F22,G$170:G$264)</f>
        <v>368500</v>
      </c>
      <c r="H22" s="49" t="s">
        <v>168</v>
      </c>
      <c r="I22" s="63">
        <f>SUMIF(H$170:H$264,H22,I$170:I$264)</f>
        <v>310500</v>
      </c>
      <c r="J22" s="43" t="s">
        <v>175</v>
      </c>
      <c r="K22" s="67">
        <f>SUMIF(J$170:J$264,J22,K$170:K$264)</f>
        <v>270714</v>
      </c>
      <c r="L22" s="49" t="s">
        <v>239</v>
      </c>
      <c r="M22" s="63">
        <f>SUMIF(L$170:L$264,L22,M$170:M$264)</f>
        <v>0</v>
      </c>
      <c r="N22" s="43" t="s">
        <v>262</v>
      </c>
      <c r="O22" s="67">
        <f>SUMIF(N$170:N$264,N22,O$170:O$264)</f>
        <v>0</v>
      </c>
      <c r="P22" s="49" t="s">
        <v>154</v>
      </c>
      <c r="Q22" s="63">
        <f>SUMIF(P$170:P$264,P22,Q$170:Q$264)</f>
        <v>0</v>
      </c>
      <c r="R22" s="43" t="s">
        <v>284</v>
      </c>
      <c r="S22" s="67">
        <f>SUMIF(R$170:R$264,R22,S$170:S$264)</f>
        <v>0</v>
      </c>
      <c r="T22" s="49" t="s">
        <v>196</v>
      </c>
      <c r="U22" s="63">
        <f>SUMIF(T$170:T$264,T22,U$170:U$264)</f>
        <v>0</v>
      </c>
      <c r="V22" s="43" t="s">
        <v>193</v>
      </c>
      <c r="W22" s="67">
        <f>SUMIF(V$170:V$264,V22,W$170:W$264)</f>
        <v>0</v>
      </c>
      <c r="X22" s="69" t="s">
        <v>165</v>
      </c>
      <c r="Y22" s="63">
        <f>SUMIF(X$170:X$264,X22,Y$170:Y$264)</f>
        <v>0</v>
      </c>
      <c r="Z22" s="43" t="s">
        <v>269</v>
      </c>
      <c r="AA22" s="67">
        <f>SUMIF(Z$170:Z$264,Z22,AA$170:AA$264)</f>
        <v>0</v>
      </c>
      <c r="AB22" s="49" t="s">
        <v>157</v>
      </c>
      <c r="AC22" s="63">
        <f>SUMIF(AB$170:AB$264,AB22,AC$170:AC$264)</f>
        <v>0</v>
      </c>
      <c r="AD22" s="43" t="s">
        <v>179</v>
      </c>
      <c r="AE22" s="67">
        <f>SUMIF(AD$170:AD$264,AD22,AE$170:AE$264)</f>
        <v>0</v>
      </c>
      <c r="AF22" s="49" t="s">
        <v>248</v>
      </c>
      <c r="AG22" s="63">
        <f>SUMIF(AF$170:AF$264,AF22,AG$170:AG$264)</f>
        <v>0</v>
      </c>
      <c r="AH22" s="43" t="s">
        <v>217</v>
      </c>
      <c r="AI22" s="67">
        <f>SUMIF(AH$170:AH$264,AH22,AI$170:AI$264)</f>
        <v>0</v>
      </c>
      <c r="AJ22" s="49" t="s">
        <v>333</v>
      </c>
      <c r="AK22" s="50">
        <f>SUMIF(AJ$170:AJ$264,AJ22,AK$170:AK$264)</f>
        <v>0</v>
      </c>
      <c r="AL22" s="43" t="s">
        <v>333</v>
      </c>
      <c r="AM22" s="44">
        <f>SUMIF(AL$170:AL$264,AL22,AM$170:AM$264)</f>
        <v>0</v>
      </c>
      <c r="AN22" s="49" t="s">
        <v>252</v>
      </c>
      <c r="AO22" s="50">
        <f>SUMIF(AN$170:AN$264,AN22,AO$170:AO$264)</f>
        <v>0</v>
      </c>
      <c r="AP22" s="43" t="s">
        <v>176</v>
      </c>
      <c r="AQ22" s="44">
        <f>SUMIF(AP$170:AP$264,AP22,AQ$170:AQ$264)</f>
        <v>0</v>
      </c>
      <c r="AR22" s="49" t="s">
        <v>316</v>
      </c>
      <c r="AS22" s="50">
        <f>SUMIF(AR$170:AR$264,AR22,AS$170:AS$264)</f>
        <v>0</v>
      </c>
      <c r="AT22" s="43" t="s">
        <v>153</v>
      </c>
      <c r="AU22" s="44">
        <f>SUMIF(AT$170:AT$264,AT22,AU$170:AU$264)</f>
        <v>0</v>
      </c>
      <c r="AV22" s="49" t="s">
        <v>158</v>
      </c>
      <c r="AW22" s="50">
        <f>SUMIF(AV$170:AV$264,AV22,AW$170:AW$264)</f>
        <v>0</v>
      </c>
      <c r="AX22" s="80" t="s">
        <v>227</v>
      </c>
      <c r="AY22" s="38">
        <f>SUMIF(AX$170:AX$264,AX22,AY$170:AY$264)</f>
        <v>0</v>
      </c>
      <c r="AZ22" s="14" t="str" cm="1">
        <f t="array" ref="AZ22">IF(SUM(IF(MOD(COLUMN(D22:AX22)-COLUMN(D22),2)=0,IF(COUNTIF(D22:AX22,D22:AX22)&gt;1,1,0),0))&gt;0, "Duplicates Found", "No Duplicates")</f>
        <v>Duplicates Found</v>
      </c>
      <c r="BA22" s="26" t="s">
        <v>62</v>
      </c>
    </row>
    <row r="23" spans="1:53" x14ac:dyDescent="0.5">
      <c r="A23" s="15">
        <f t="shared" si="0"/>
        <v>21</v>
      </c>
      <c r="B23" s="26" t="s">
        <v>65</v>
      </c>
      <c r="C23" s="36">
        <f>E23+G23+I23+K23+M23+O23+Q23+S23+U23+W23+Y23+AA23+AC23+AE23+AG23+AI23+AK23+AM23+AO23+AQ23+AS23+AU23+AW23+AY23</f>
        <v>905994</v>
      </c>
      <c r="D23" s="49" t="s">
        <v>167</v>
      </c>
      <c r="E23" s="63">
        <f>SUMIF(D$170:D$264,D23,E$170:E$264)</f>
        <v>0</v>
      </c>
      <c r="F23" s="43" t="s">
        <v>192</v>
      </c>
      <c r="G23" s="67">
        <f>SUMIF(F$170:F$264,F23,G$170:G$264)</f>
        <v>535000</v>
      </c>
      <c r="H23" s="49" t="s">
        <v>169</v>
      </c>
      <c r="I23" s="63">
        <f>SUMIF(H$170:H$264,H23,I$170:I$264)</f>
        <v>100280</v>
      </c>
      <c r="J23" s="43" t="s">
        <v>175</v>
      </c>
      <c r="K23" s="67">
        <f>SUMIF(J$170:J$264,J23,K$170:K$264)</f>
        <v>270714</v>
      </c>
      <c r="L23" s="49" t="s">
        <v>193</v>
      </c>
      <c r="M23" s="63">
        <f>SUMIF(L$170:L$264,L23,M$170:M$264)</f>
        <v>0</v>
      </c>
      <c r="N23" s="43" t="s">
        <v>264</v>
      </c>
      <c r="O23" s="67">
        <f>SUMIF(N$170:N$264,N23,O$170:O$264)</f>
        <v>0</v>
      </c>
      <c r="P23" s="49" t="s">
        <v>153</v>
      </c>
      <c r="Q23" s="63">
        <f>SUMIF(P$170:P$264,P23,Q$170:Q$264)</f>
        <v>0</v>
      </c>
      <c r="R23" s="43" t="s">
        <v>286</v>
      </c>
      <c r="S23" s="67">
        <f>SUMIF(R$170:R$264,R23,S$170:S$264)</f>
        <v>0</v>
      </c>
      <c r="T23" s="49" t="s">
        <v>267</v>
      </c>
      <c r="U23" s="63">
        <f>SUMIF(T$170:T$264,T23,U$170:U$264)</f>
        <v>0</v>
      </c>
      <c r="V23" s="43" t="s">
        <v>174</v>
      </c>
      <c r="W23" s="67">
        <f>SUMIF(V$170:V$264,V23,W$170:W$264)</f>
        <v>0</v>
      </c>
      <c r="X23" s="69" t="s">
        <v>259</v>
      </c>
      <c r="Y23" s="63">
        <f>SUMIF(X$170:X$264,X23,Y$170:Y$264)</f>
        <v>0</v>
      </c>
      <c r="Z23" s="43" t="s">
        <v>256</v>
      </c>
      <c r="AA23" s="67">
        <f>SUMIF(Z$170:Z$264,Z23,AA$170:AA$264)</f>
        <v>0</v>
      </c>
      <c r="AB23" s="49" t="s">
        <v>165</v>
      </c>
      <c r="AC23" s="63">
        <f>SUMIF(AB$170:AB$264,AB23,AC$170:AC$264)</f>
        <v>0</v>
      </c>
      <c r="AD23" s="43" t="s">
        <v>325</v>
      </c>
      <c r="AE23" s="67">
        <f>SUMIF(AD$170:AD$264,AD23,AE$170:AE$264)</f>
        <v>0</v>
      </c>
      <c r="AF23" s="49" t="s">
        <v>237</v>
      </c>
      <c r="AG23" s="63">
        <f>SUMIF(AF$170:AF$264,AF23,AG$170:AG$264)</f>
        <v>0</v>
      </c>
      <c r="AH23" s="43" t="s">
        <v>163</v>
      </c>
      <c r="AI23" s="67">
        <f>SUMIF(AH$170:AH$264,AH23,AI$170:AI$264)</f>
        <v>0</v>
      </c>
      <c r="AJ23" s="49" t="s">
        <v>236</v>
      </c>
      <c r="AK23" s="50">
        <f>SUMIF(AJ$170:AJ$264,AJ23,AK$170:AK$264)</f>
        <v>0</v>
      </c>
      <c r="AL23" s="43" t="s">
        <v>177</v>
      </c>
      <c r="AM23" s="44">
        <f>SUMIF(AL$170:AL$264,AL23,AM$170:AM$264)</f>
        <v>0</v>
      </c>
      <c r="AN23" s="49" t="s">
        <v>341</v>
      </c>
      <c r="AO23" s="50">
        <f>SUMIF(AN$170:AN$264,AN23,AO$170:AO$264)</f>
        <v>0</v>
      </c>
      <c r="AP23" s="43" t="s">
        <v>270</v>
      </c>
      <c r="AQ23" s="44">
        <f>SUMIF(AP$170:AP$264,AP23,AQ$170:AQ$264)</f>
        <v>0</v>
      </c>
      <c r="AR23" s="49" t="s">
        <v>213</v>
      </c>
      <c r="AS23" s="50">
        <f>SUMIF(AR$170:AR$264,AR23,AS$170:AS$264)</f>
        <v>0</v>
      </c>
      <c r="AT23" s="43" t="s">
        <v>210</v>
      </c>
      <c r="AU23" s="44">
        <f>SUMIF(AT$170:AT$264,AT23,AU$170:AU$264)</f>
        <v>0</v>
      </c>
      <c r="AV23" s="49" t="s">
        <v>355</v>
      </c>
      <c r="AW23" s="50">
        <f>SUMIF(AV$170:AV$264,AV23,AW$170:AW$264)</f>
        <v>0</v>
      </c>
      <c r="AX23" s="80" t="s">
        <v>321</v>
      </c>
      <c r="AY23" s="38">
        <f>SUMIF(AX$170:AX$264,AX23,AY$170:AY$264)</f>
        <v>0</v>
      </c>
      <c r="AZ23" s="14" t="str" cm="1">
        <f t="array" ref="AZ23">IF(SUM(IF(MOD(COLUMN(D23:AX23)-COLUMN(D23),2)=0,IF(COUNTIF(D23:AX23,D23:AX23)&gt;1,1,0),0))&gt;0, "Duplicates Found", "No Duplicates")</f>
        <v>No Duplicates</v>
      </c>
      <c r="BA23" s="26" t="s">
        <v>65</v>
      </c>
    </row>
    <row r="24" spans="1:53" x14ac:dyDescent="0.5">
      <c r="A24" s="15">
        <f t="shared" si="0"/>
        <v>22</v>
      </c>
      <c r="B24" s="26" t="s">
        <v>145</v>
      </c>
      <c r="C24" s="36">
        <f>E24+G24+I24+K24+M24+O24+Q24+S24+U24+W24+Y24+AA24+AC24+AE24+AG24+AI24+AK24+AM24+AO24+AQ24+AS24+AU24+AW24+AY24</f>
        <v>831625</v>
      </c>
      <c r="D24" s="49" t="s">
        <v>190</v>
      </c>
      <c r="E24" s="63">
        <f>SUMIF(D$170:D$264,D24,E$170:E$264)</f>
        <v>0</v>
      </c>
      <c r="F24" s="43" t="s">
        <v>170</v>
      </c>
      <c r="G24" s="67">
        <f>SUMIF(F$170:F$264,F24,G$170:G$264)</f>
        <v>33375</v>
      </c>
      <c r="H24" s="49" t="s">
        <v>219</v>
      </c>
      <c r="I24" s="63">
        <f>SUMIF(H$170:H$264,H24,I$170:I$264)</f>
        <v>414000</v>
      </c>
      <c r="J24" s="43" t="s">
        <v>153</v>
      </c>
      <c r="K24" s="67">
        <f>SUMIF(J$170:J$264,J24,K$170:K$264)</f>
        <v>384250</v>
      </c>
      <c r="L24" s="49" t="s">
        <v>162</v>
      </c>
      <c r="M24" s="63">
        <f>SUMIF(L$170:L$264,L24,M$170:M$264)</f>
        <v>0</v>
      </c>
      <c r="N24" s="43" t="s">
        <v>266</v>
      </c>
      <c r="O24" s="67">
        <f>SUMIF(N$170:N$264,N24,O$170:O$264)</f>
        <v>0</v>
      </c>
      <c r="P24" s="49" t="s">
        <v>166</v>
      </c>
      <c r="Q24" s="63">
        <f>SUMIF(P$170:P$264,P24,Q$170:Q$264)</f>
        <v>0</v>
      </c>
      <c r="R24" s="43" t="s">
        <v>160</v>
      </c>
      <c r="S24" s="67">
        <f>SUMIF(R$170:R$264,R24,S$170:S$264)</f>
        <v>0</v>
      </c>
      <c r="T24" s="49" t="s">
        <v>157</v>
      </c>
      <c r="U24" s="63">
        <f>SUMIF(T$170:T$264,T24,U$170:U$264)</f>
        <v>0</v>
      </c>
      <c r="V24" s="43" t="s">
        <v>163</v>
      </c>
      <c r="W24" s="67">
        <f>SUMIF(V$170:V$264,V24,W$170:W$264)</f>
        <v>0</v>
      </c>
      <c r="X24" s="69" t="s">
        <v>180</v>
      </c>
      <c r="Y24" s="63">
        <f>SUMIF(X$170:X$264,X24,Y$170:Y$264)</f>
        <v>0</v>
      </c>
      <c r="Z24" s="43" t="s">
        <v>193</v>
      </c>
      <c r="AA24" s="67">
        <f>SUMIF(Z$170:Z$264,Z24,AA$170:AA$264)</f>
        <v>0</v>
      </c>
      <c r="AB24" s="49" t="s">
        <v>191</v>
      </c>
      <c r="AC24" s="63">
        <f>SUMIF(AB$170:AB$264,AB24,AC$170:AC$264)</f>
        <v>0</v>
      </c>
      <c r="AD24" s="43" t="s">
        <v>192</v>
      </c>
      <c r="AE24" s="67">
        <f>SUMIF(AD$170:AD$264,AD24,AE$170:AE$264)</f>
        <v>0</v>
      </c>
      <c r="AF24" s="49" t="s">
        <v>176</v>
      </c>
      <c r="AG24" s="63">
        <f>SUMIF(AF$170:AF$264,AF24,AG$170:AG$264)</f>
        <v>0</v>
      </c>
      <c r="AH24" s="43" t="s">
        <v>251</v>
      </c>
      <c r="AI24" s="67">
        <f>SUMIF(AH$170:AH$264,AH24,AI$170:AI$264)</f>
        <v>0</v>
      </c>
      <c r="AJ24" s="49" t="s">
        <v>320</v>
      </c>
      <c r="AK24" s="50">
        <f>SUMIF(AJ$170:AJ$264,AJ24,AK$170:AK$264)</f>
        <v>0</v>
      </c>
      <c r="AL24" s="43" t="s">
        <v>340</v>
      </c>
      <c r="AM24" s="44">
        <f>SUMIF(AL$170:AL$264,AL24,AM$170:AM$264)</f>
        <v>0</v>
      </c>
      <c r="AN24" s="49" t="s">
        <v>184</v>
      </c>
      <c r="AO24" s="50">
        <f>SUMIF(AN$170:AN$264,AN24,AO$170:AO$264)</f>
        <v>0</v>
      </c>
      <c r="AP24" s="43" t="s">
        <v>155</v>
      </c>
      <c r="AQ24" s="44">
        <f>SUMIF(AP$170:AP$264,AP24,AQ$170:AQ$264)</f>
        <v>0</v>
      </c>
      <c r="AR24" s="49" t="s">
        <v>351</v>
      </c>
      <c r="AS24" s="50">
        <f>SUMIF(AR$170:AR$264,AR24,AS$170:AS$264)</f>
        <v>0</v>
      </c>
      <c r="AT24" s="43" t="s">
        <v>175</v>
      </c>
      <c r="AU24" s="44">
        <f>SUMIF(AT$170:AT$264,AT24,AU$170:AU$264)</f>
        <v>0</v>
      </c>
      <c r="AV24" s="49" t="s">
        <v>242</v>
      </c>
      <c r="AW24" s="50">
        <f>SUMIF(AV$170:AV$264,AV24,AW$170:AW$264)</f>
        <v>0</v>
      </c>
      <c r="AX24" s="80" t="s">
        <v>154</v>
      </c>
      <c r="AY24" s="38">
        <f>SUMIF(AX$170:AX$264,AX24,AY$170:AY$264)</f>
        <v>0</v>
      </c>
      <c r="AZ24" s="14" t="str" cm="1">
        <f t="array" ref="AZ24">IF(SUM(IF(MOD(COLUMN(D24:AX24)-COLUMN(D24),2)=0,IF(COUNTIF(D24:AX24,D24:AX24)&gt;1,1,0),0))&gt;0, "Duplicates Found", "No Duplicates")</f>
        <v>No Duplicates</v>
      </c>
      <c r="BA24" s="26" t="s">
        <v>145</v>
      </c>
    </row>
    <row r="25" spans="1:53" x14ac:dyDescent="0.5">
      <c r="A25" s="15">
        <f t="shared" si="0"/>
        <v>23</v>
      </c>
      <c r="B25" s="26" t="s">
        <v>80</v>
      </c>
      <c r="C25" s="36">
        <f>E25+G25+I25+K25+M25+O25+Q25+S25+U25+W25+Y25+AA25+AC25+AE25+AG25+AI25+AK25+AM25+AO25+AQ25+AS25+AU25+AW25+AY25</f>
        <v>809281</v>
      </c>
      <c r="D25" s="49" t="s">
        <v>154</v>
      </c>
      <c r="E25" s="63">
        <f>SUMIF(D$170:D$264,D25,E$170:E$264)</f>
        <v>33945</v>
      </c>
      <c r="F25" s="43" t="s">
        <v>156</v>
      </c>
      <c r="G25" s="67">
        <f>SUMIF(F$170:F$264,F25,G$170:G$264)</f>
        <v>368500</v>
      </c>
      <c r="H25" s="49" t="s">
        <v>163</v>
      </c>
      <c r="I25" s="63">
        <f>SUMIF(H$170:H$264,H25,I$170:I$264)</f>
        <v>22586</v>
      </c>
      <c r="J25" s="43" t="s">
        <v>153</v>
      </c>
      <c r="K25" s="67">
        <f>SUMIF(J$170:J$264,J25,K$170:K$264)</f>
        <v>384250</v>
      </c>
      <c r="L25" s="49" t="s">
        <v>180</v>
      </c>
      <c r="M25" s="63">
        <f>SUMIF(L$170:L$264,L25,M$170:M$264)</f>
        <v>0</v>
      </c>
      <c r="N25" s="43" t="s">
        <v>184</v>
      </c>
      <c r="O25" s="67">
        <f>SUMIF(N$170:N$264,N25,O$170:O$264)</f>
        <v>0</v>
      </c>
      <c r="P25" s="49" t="s">
        <v>176</v>
      </c>
      <c r="Q25" s="63">
        <f>SUMIF(P$170:P$264,P25,Q$170:Q$264)</f>
        <v>0</v>
      </c>
      <c r="R25" s="43" t="s">
        <v>288</v>
      </c>
      <c r="S25" s="67">
        <f>SUMIF(R$170:R$264,R25,S$170:S$264)</f>
        <v>0</v>
      </c>
      <c r="T25" s="49" t="s">
        <v>155</v>
      </c>
      <c r="U25" s="63">
        <f>SUMIF(T$170:T$264,T25,U$170:U$264)</f>
        <v>0</v>
      </c>
      <c r="V25" s="43" t="s">
        <v>184</v>
      </c>
      <c r="W25" s="67">
        <f>SUMIF(V$170:V$264,V25,W$170:W$264)</f>
        <v>0</v>
      </c>
      <c r="X25" s="69" t="s">
        <v>162</v>
      </c>
      <c r="Y25" s="63">
        <f>SUMIF(X$170:X$264,X25,Y$170:Y$264)</f>
        <v>0</v>
      </c>
      <c r="Z25" s="43" t="s">
        <v>196</v>
      </c>
      <c r="AA25" s="67">
        <f>SUMIF(Z$170:Z$264,Z25,AA$170:AA$264)</f>
        <v>0</v>
      </c>
      <c r="AB25" s="49" t="s">
        <v>157</v>
      </c>
      <c r="AC25" s="63">
        <f>SUMIF(AB$170:AB$264,AB25,AC$170:AC$264)</f>
        <v>0</v>
      </c>
      <c r="AD25" s="43" t="s">
        <v>192</v>
      </c>
      <c r="AE25" s="67">
        <f>SUMIF(AD$170:AD$264,AD25,AE$170:AE$264)</f>
        <v>0</v>
      </c>
      <c r="AF25" s="49" t="s">
        <v>158</v>
      </c>
      <c r="AG25" s="63">
        <f>SUMIF(AF$170:AF$264,AF25,AG$170:AG$264)</f>
        <v>0</v>
      </c>
      <c r="AH25" s="43" t="s">
        <v>251</v>
      </c>
      <c r="AI25" s="67">
        <f>SUMIF(AH$170:AH$264,AH25,AI$170:AI$264)</f>
        <v>0</v>
      </c>
      <c r="AJ25" s="49" t="s">
        <v>269</v>
      </c>
      <c r="AK25" s="50">
        <f>SUMIF(AJ$170:AJ$264,AJ25,AK$170:AK$264)</f>
        <v>0</v>
      </c>
      <c r="AL25" s="43" t="s">
        <v>231</v>
      </c>
      <c r="AM25" s="44">
        <f>SUMIF(AL$170:AL$264,AL25,AM$170:AM$264)</f>
        <v>0</v>
      </c>
      <c r="AN25" s="49" t="s">
        <v>195</v>
      </c>
      <c r="AO25" s="50">
        <f>SUMIF(AN$170:AN$264,AN25,AO$170:AO$264)</f>
        <v>0</v>
      </c>
      <c r="AP25" s="43" t="s">
        <v>191</v>
      </c>
      <c r="AQ25" s="44">
        <f>SUMIF(AP$170:AP$264,AP25,AQ$170:AQ$264)</f>
        <v>0</v>
      </c>
      <c r="AR25" s="49" t="s">
        <v>175</v>
      </c>
      <c r="AS25" s="50">
        <f>SUMIF(AR$170:AR$264,AR25,AS$170:AS$264)</f>
        <v>0</v>
      </c>
      <c r="AT25" s="43" t="s">
        <v>189</v>
      </c>
      <c r="AU25" s="44">
        <f>SUMIF(AT$170:AT$264,AT25,AU$170:AU$264)</f>
        <v>0</v>
      </c>
      <c r="AV25" s="49" t="s">
        <v>170</v>
      </c>
      <c r="AW25" s="50">
        <f>SUMIF(AV$170:AV$264,AV25,AW$170:AW$264)</f>
        <v>0</v>
      </c>
      <c r="AX25" s="80" t="s">
        <v>158</v>
      </c>
      <c r="AY25" s="38">
        <f>SUMIF(AX$170:AX$264,AX25,AY$170:AY$264)</f>
        <v>0</v>
      </c>
      <c r="AZ25" s="14" t="str" cm="1">
        <f t="array" ref="AZ25">IF(SUM(IF(MOD(COLUMN(D25:AX25)-COLUMN(D25),2)=0,IF(COUNTIF(D25:AX25,D25:AX25)&gt;1,1,0),0))&gt;0, "Duplicates Found", "No Duplicates")</f>
        <v>Duplicates Found</v>
      </c>
      <c r="BA25" s="26" t="s">
        <v>80</v>
      </c>
    </row>
    <row r="26" spans="1:53" x14ac:dyDescent="0.5">
      <c r="A26" s="15">
        <f t="shared" si="0"/>
        <v>24</v>
      </c>
      <c r="B26" s="26" t="s">
        <v>123</v>
      </c>
      <c r="C26" s="36">
        <f>E26+G26+I26+K26+M26+O26+Q26+S26+U26+W26+Y26+AA26+AC26+AE26+AG26+AI26+AK26+AM26+AO26+AQ26+AS26+AU26+AW26+AY26</f>
        <v>759086</v>
      </c>
      <c r="D26" s="49" t="s">
        <v>162</v>
      </c>
      <c r="E26" s="63">
        <f>SUMIF(D$170:D$264,D26,E$170:E$264)</f>
        <v>0</v>
      </c>
      <c r="F26" s="43" t="s">
        <v>154</v>
      </c>
      <c r="G26" s="67">
        <f>SUMIF(F$170:F$264,F26,G$170:G$264)</f>
        <v>0</v>
      </c>
      <c r="H26" s="49" t="s">
        <v>163</v>
      </c>
      <c r="I26" s="63">
        <f>SUMIF(H$170:H$264,H26,I$170:I$264)</f>
        <v>22586</v>
      </c>
      <c r="J26" s="43" t="s">
        <v>158</v>
      </c>
      <c r="K26" s="67">
        <f>SUMIF(J$170:J$264,J26,K$170:K$264)</f>
        <v>736500</v>
      </c>
      <c r="L26" s="49" t="s">
        <v>184</v>
      </c>
      <c r="M26" s="63">
        <f>SUMIF(L$170:L$264,L26,M$170:M$264)</f>
        <v>0</v>
      </c>
      <c r="N26" s="43" t="s">
        <v>251</v>
      </c>
      <c r="O26" s="67">
        <f>SUMIF(N$170:N$264,N26,O$170:O$264)</f>
        <v>0</v>
      </c>
      <c r="P26" s="49" t="s">
        <v>170</v>
      </c>
      <c r="Q26" s="63">
        <f>SUMIF(P$170:P$264,P26,Q$170:Q$264)</f>
        <v>0</v>
      </c>
      <c r="R26" s="43" t="s">
        <v>281</v>
      </c>
      <c r="S26" s="67">
        <f>SUMIF(R$170:R$264,R26,S$170:S$264)</f>
        <v>0</v>
      </c>
      <c r="T26" s="49" t="s">
        <v>155</v>
      </c>
      <c r="U26" s="63">
        <f>SUMIF(T$170:T$264,T26,U$170:U$264)</f>
        <v>0</v>
      </c>
      <c r="V26" s="43" t="s">
        <v>193</v>
      </c>
      <c r="W26" s="67">
        <f>SUMIF(V$170:V$264,V26,W$170:W$264)</f>
        <v>0</v>
      </c>
      <c r="X26" s="69" t="s">
        <v>192</v>
      </c>
      <c r="Y26" s="63">
        <f>SUMIF(X$170:X$264,X26,Y$170:Y$264)</f>
        <v>0</v>
      </c>
      <c r="Z26" s="43" t="s">
        <v>260</v>
      </c>
      <c r="AA26" s="67">
        <f>SUMIF(Z$170:Z$264,Z26,AA$170:AA$264)</f>
        <v>0</v>
      </c>
      <c r="AB26" s="49" t="s">
        <v>164</v>
      </c>
      <c r="AC26" s="63">
        <f>SUMIF(AB$170:AB$264,AB26,AC$170:AC$264)</f>
        <v>0</v>
      </c>
      <c r="AD26" s="43" t="s">
        <v>159</v>
      </c>
      <c r="AE26" s="67">
        <f>SUMIF(AD$170:AD$264,AD26,AE$170:AE$264)</f>
        <v>0</v>
      </c>
      <c r="AF26" s="49" t="s">
        <v>259</v>
      </c>
      <c r="AG26" s="63">
        <f>SUMIF(AF$170:AF$264,AF26,AG$170:AG$264)</f>
        <v>0</v>
      </c>
      <c r="AH26" s="43" t="s">
        <v>166</v>
      </c>
      <c r="AI26" s="67">
        <f>SUMIF(AH$170:AH$264,AH26,AI$170:AI$264)</f>
        <v>0</v>
      </c>
      <c r="AJ26" s="49" t="s">
        <v>211</v>
      </c>
      <c r="AK26" s="50">
        <f>SUMIF(AJ$170:AJ$264,AJ26,AK$170:AK$264)</f>
        <v>0</v>
      </c>
      <c r="AL26" s="43" t="s">
        <v>344</v>
      </c>
      <c r="AM26" s="44">
        <f>SUMIF(AL$170:AL$264,AL26,AM$170:AM$264)</f>
        <v>0</v>
      </c>
      <c r="AN26" s="49" t="s">
        <v>216</v>
      </c>
      <c r="AO26" s="50">
        <f>SUMIF(AN$170:AN$264,AN26,AO$170:AO$264)</f>
        <v>0</v>
      </c>
      <c r="AP26" s="43" t="s">
        <v>191</v>
      </c>
      <c r="AQ26" s="44">
        <f>SUMIF(AP$170:AP$264,AP26,AQ$170:AQ$264)</f>
        <v>0</v>
      </c>
      <c r="AR26" s="49" t="s">
        <v>175</v>
      </c>
      <c r="AS26" s="50">
        <f>SUMIF(AR$170:AR$264,AR26,AS$170:AS$264)</f>
        <v>0</v>
      </c>
      <c r="AT26" s="43" t="s">
        <v>153</v>
      </c>
      <c r="AU26" s="44">
        <f>SUMIF(AT$170:AT$264,AT26,AU$170:AU$264)</f>
        <v>0</v>
      </c>
      <c r="AV26" s="49" t="s">
        <v>196</v>
      </c>
      <c r="AW26" s="50">
        <f>SUMIF(AV$170:AV$264,AV26,AW$170:AW$264)</f>
        <v>0</v>
      </c>
      <c r="AX26" s="80" t="s">
        <v>157</v>
      </c>
      <c r="AY26" s="38">
        <f>SUMIF(AX$170:AX$264,AX26,AY$170:AY$264)</f>
        <v>0</v>
      </c>
      <c r="AZ26" s="14" t="str" cm="1">
        <f t="array" ref="AZ26">IF(SUM(IF(MOD(COLUMN(D26:AX26)-COLUMN(D26),2)=0,IF(COUNTIF(D26:AX26,D26:AX26)&gt;1,1,0),0))&gt;0, "Duplicates Found", "No Duplicates")</f>
        <v>No Duplicates</v>
      </c>
      <c r="BA26" s="26" t="s">
        <v>123</v>
      </c>
    </row>
    <row r="27" spans="1:53" x14ac:dyDescent="0.5">
      <c r="A27" s="15">
        <f t="shared" si="0"/>
        <v>25</v>
      </c>
      <c r="B27" s="26" t="s">
        <v>78</v>
      </c>
      <c r="C27" s="36">
        <f>E27+G27+I27+K27+M27+O27+Q27+S27+U27+W27+Y27+AA27+AC27+AE27+AG27+AI27+AK27+AM27+AO27+AQ27+AS27+AU27+AW27+AY27</f>
        <v>676458</v>
      </c>
      <c r="D27" s="49" t="s">
        <v>164</v>
      </c>
      <c r="E27" s="63">
        <f>SUMIF(D$170:D$264,D27,E$170:E$264)</f>
        <v>0</v>
      </c>
      <c r="F27" s="43" t="s">
        <v>158</v>
      </c>
      <c r="G27" s="67">
        <f>SUMIF(F$170:F$264,F27,G$170:G$264)</f>
        <v>99000</v>
      </c>
      <c r="H27" s="49" t="s">
        <v>176</v>
      </c>
      <c r="I27" s="63">
        <f>SUMIF(H$170:H$264,H27,I$170:I$264)</f>
        <v>20792</v>
      </c>
      <c r="J27" s="43" t="s">
        <v>168</v>
      </c>
      <c r="K27" s="67">
        <f>SUMIF(J$170:J$264,J27,K$170:K$264)</f>
        <v>556666</v>
      </c>
      <c r="L27" s="49" t="s">
        <v>234</v>
      </c>
      <c r="M27" s="63">
        <f>SUMIF(L$170:L$264,L27,M$170:M$264)</f>
        <v>0</v>
      </c>
      <c r="N27" s="43" t="s">
        <v>246</v>
      </c>
      <c r="O27" s="67">
        <f>SUMIF(N$170:N$264,N27,O$170:O$264)</f>
        <v>0</v>
      </c>
      <c r="P27" s="49" t="s">
        <v>153</v>
      </c>
      <c r="Q27" s="63">
        <f>SUMIF(P$170:P$264,P27,Q$170:Q$264)</f>
        <v>0</v>
      </c>
      <c r="R27" s="43" t="s">
        <v>265</v>
      </c>
      <c r="S27" s="67">
        <f>SUMIF(R$170:R$264,R27,S$170:S$264)</f>
        <v>0</v>
      </c>
      <c r="T27" s="49" t="s">
        <v>166</v>
      </c>
      <c r="U27" s="63">
        <f>SUMIF(T$170:T$264,T27,U$170:U$264)</f>
        <v>0</v>
      </c>
      <c r="V27" s="43" t="s">
        <v>160</v>
      </c>
      <c r="W27" s="67">
        <f>SUMIF(V$170:V$264,V27,W$170:W$264)</f>
        <v>0</v>
      </c>
      <c r="X27" s="69" t="s">
        <v>162</v>
      </c>
      <c r="Y27" s="63">
        <f>SUMIF(X$170:X$264,X27,Y$170:Y$264)</f>
        <v>0</v>
      </c>
      <c r="Z27" s="43" t="s">
        <v>179</v>
      </c>
      <c r="AA27" s="67">
        <f>SUMIF(Z$170:Z$264,Z27,AA$170:AA$264)</f>
        <v>0</v>
      </c>
      <c r="AB27" s="49" t="s">
        <v>157</v>
      </c>
      <c r="AC27" s="63">
        <f>SUMIF(AB$170:AB$264,AB27,AC$170:AC$264)</f>
        <v>0</v>
      </c>
      <c r="AD27" s="43" t="s">
        <v>320</v>
      </c>
      <c r="AE27" s="67">
        <f>SUMIF(AD$170:AD$264,AD27,AE$170:AE$264)</f>
        <v>0</v>
      </c>
      <c r="AF27" s="49" t="s">
        <v>175</v>
      </c>
      <c r="AG27" s="63">
        <f>SUMIF(AF$170:AF$264,AF27,AG$170:AG$264)</f>
        <v>0</v>
      </c>
      <c r="AH27" s="43" t="s">
        <v>159</v>
      </c>
      <c r="AI27" s="67">
        <f>SUMIF(AH$170:AH$264,AH27,AI$170:AI$264)</f>
        <v>0</v>
      </c>
      <c r="AJ27" s="49" t="s">
        <v>193</v>
      </c>
      <c r="AK27" s="50">
        <f>SUMIF(AJ$170:AJ$264,AJ27,AK$170:AK$264)</f>
        <v>0</v>
      </c>
      <c r="AL27" s="43" t="s">
        <v>336</v>
      </c>
      <c r="AM27" s="44">
        <f>SUMIF(AL$170:AL$264,AL27,AM$170:AM$264)</f>
        <v>0</v>
      </c>
      <c r="AN27" s="49" t="s">
        <v>155</v>
      </c>
      <c r="AO27" s="50">
        <f>SUMIF(AN$170:AN$264,AN27,AO$170:AO$264)</f>
        <v>0</v>
      </c>
      <c r="AP27" s="43" t="s">
        <v>196</v>
      </c>
      <c r="AQ27" s="44">
        <f>SUMIF(AP$170:AP$264,AP27,AQ$170:AQ$264)</f>
        <v>0</v>
      </c>
      <c r="AR27" s="49" t="s">
        <v>195</v>
      </c>
      <c r="AS27" s="50">
        <f>SUMIF(AR$170:AR$264,AR27,AS$170:AS$264)</f>
        <v>0</v>
      </c>
      <c r="AT27" s="43" t="s">
        <v>154</v>
      </c>
      <c r="AU27" s="44">
        <f>SUMIF(AT$170:AT$264,AT27,AU$170:AU$264)</f>
        <v>0</v>
      </c>
      <c r="AV27" s="49" t="s">
        <v>181</v>
      </c>
      <c r="AW27" s="50">
        <f>SUMIF(AV$170:AV$264,AV27,AW$170:AW$264)</f>
        <v>0</v>
      </c>
      <c r="AX27" s="80" t="s">
        <v>191</v>
      </c>
      <c r="AY27" s="38">
        <f>SUMIF(AX$170:AX$264,AX27,AY$170:AY$264)</f>
        <v>0</v>
      </c>
      <c r="AZ27" s="14" t="str" cm="1">
        <f t="array" ref="AZ27">IF(SUM(IF(MOD(COLUMN(D27:AX27)-COLUMN(D27),2)=0,IF(COUNTIF(D27:AX27,D27:AX27)&gt;1,1,0),0))&gt;0, "Duplicates Found", "No Duplicates")</f>
        <v>No Duplicates</v>
      </c>
      <c r="BA27" s="26" t="s">
        <v>78</v>
      </c>
    </row>
    <row r="28" spans="1:53" x14ac:dyDescent="0.5">
      <c r="A28" s="15">
        <f t="shared" si="0"/>
        <v>26</v>
      </c>
      <c r="B28" s="26"/>
      <c r="C28" s="36"/>
      <c r="D28" s="49"/>
      <c r="E28" s="63"/>
      <c r="F28" s="43"/>
      <c r="G28" s="67"/>
      <c r="H28" s="49"/>
      <c r="I28" s="63"/>
      <c r="J28" s="43"/>
      <c r="K28" s="67"/>
      <c r="L28" s="49"/>
      <c r="M28" s="63"/>
      <c r="N28" s="43"/>
      <c r="O28" s="67"/>
      <c r="P28" s="49"/>
      <c r="Q28" s="63"/>
      <c r="R28" s="43"/>
      <c r="S28" s="67"/>
      <c r="T28" s="49"/>
      <c r="U28" s="63"/>
      <c r="V28" s="43"/>
      <c r="W28" s="67"/>
      <c r="X28" s="69"/>
      <c r="Y28" s="63"/>
      <c r="Z28" s="43"/>
      <c r="AA28" s="67"/>
      <c r="AB28" s="49"/>
      <c r="AC28" s="63"/>
      <c r="AD28" s="43"/>
      <c r="AE28" s="67"/>
      <c r="AF28" s="49"/>
      <c r="AG28" s="63"/>
      <c r="AH28" s="43"/>
      <c r="AI28" s="67"/>
      <c r="AJ28" s="49"/>
      <c r="AK28" s="50"/>
      <c r="AL28" s="43"/>
      <c r="AM28" s="44"/>
      <c r="AN28" s="49"/>
      <c r="AO28" s="50"/>
      <c r="AP28" s="43"/>
      <c r="AQ28" s="44"/>
      <c r="AR28" s="49"/>
      <c r="AS28" s="50"/>
      <c r="AT28" s="43"/>
      <c r="AU28" s="44"/>
      <c r="AV28" s="49"/>
      <c r="AW28" s="50"/>
      <c r="AX28" s="80"/>
      <c r="AY28" s="38"/>
      <c r="BA28" s="26"/>
    </row>
    <row r="29" spans="1:53" x14ac:dyDescent="0.5">
      <c r="A29" s="15">
        <f t="shared" si="0"/>
        <v>27</v>
      </c>
      <c r="B29" s="26" t="s">
        <v>122</v>
      </c>
      <c r="C29" s="36">
        <f>E29+G29+I29+K29+M29+O29+Q29+S29+U29+W29+Y29+AA29+AC29+AE29+AG29+AI29+AK29+AM29+AO29+AQ29+AS29+AU29+AW29+AY29</f>
        <v>604197</v>
      </c>
      <c r="D29" s="49" t="s">
        <v>174</v>
      </c>
      <c r="E29" s="63">
        <f>SUMIF(D$170:D$264,D29,E$170:E$264)</f>
        <v>0</v>
      </c>
      <c r="F29" s="43" t="s">
        <v>192</v>
      </c>
      <c r="G29" s="67">
        <f>SUMIF(F$170:F$264,F29,G$170:G$264)</f>
        <v>535000</v>
      </c>
      <c r="H29" s="49" t="s">
        <v>153</v>
      </c>
      <c r="I29" s="63">
        <f>SUMIF(H$170:H$264,H29,I$170:I$264)</f>
        <v>69197</v>
      </c>
      <c r="J29" s="43" t="s">
        <v>161</v>
      </c>
      <c r="K29" s="67">
        <f>SUMIF(J$170:J$264,J29,K$170:K$264)</f>
        <v>0</v>
      </c>
      <c r="L29" s="49" t="s">
        <v>254</v>
      </c>
      <c r="M29" s="63">
        <f>SUMIF(L$170:L$264,L29,M$170:M$264)</f>
        <v>0</v>
      </c>
      <c r="N29" s="43" t="s">
        <v>274</v>
      </c>
      <c r="O29" s="67">
        <f>SUMIF(N$170:N$264,N29,O$170:O$264)</f>
        <v>0</v>
      </c>
      <c r="P29" s="49" t="s">
        <v>156</v>
      </c>
      <c r="Q29" s="63">
        <f>SUMIF(P$170:P$264,P29,Q$170:Q$264)</f>
        <v>0</v>
      </c>
      <c r="R29" s="43" t="s">
        <v>224</v>
      </c>
      <c r="S29" s="67">
        <f>SUMIF(R$170:R$264,R29,S$170:S$264)</f>
        <v>0</v>
      </c>
      <c r="T29" s="49" t="s">
        <v>196</v>
      </c>
      <c r="U29" s="63">
        <f>SUMIF(T$170:T$264,T29,U$170:U$264)</f>
        <v>0</v>
      </c>
      <c r="V29" s="43" t="s">
        <v>296</v>
      </c>
      <c r="W29" s="67">
        <f>SUMIF(V$170:V$264,V29,W$170:W$264)</f>
        <v>0</v>
      </c>
      <c r="X29" s="69" t="s">
        <v>309</v>
      </c>
      <c r="Y29" s="63">
        <f>SUMIF(X$170:X$264,X29,Y$170:Y$264)</f>
        <v>0</v>
      </c>
      <c r="Z29" s="43" t="s">
        <v>267</v>
      </c>
      <c r="AA29" s="67">
        <f>SUMIF(Z$170:Z$264,Z29,AA$170:AA$264)</f>
        <v>0</v>
      </c>
      <c r="AB29" s="49" t="s">
        <v>157</v>
      </c>
      <c r="AC29" s="63">
        <f>SUMIF(AB$170:AB$264,AB29,AC$170:AC$264)</f>
        <v>0</v>
      </c>
      <c r="AD29" s="43" t="s">
        <v>158</v>
      </c>
      <c r="AE29" s="67">
        <f>SUMIF(AD$170:AD$264,AD29,AE$170:AE$264)</f>
        <v>0</v>
      </c>
      <c r="AF29" s="49" t="s">
        <v>242</v>
      </c>
      <c r="AG29" s="63">
        <f>SUMIF(AF$170:AF$264,AF29,AG$170:AG$264)</f>
        <v>0</v>
      </c>
      <c r="AH29" s="43" t="s">
        <v>159</v>
      </c>
      <c r="AI29" s="67">
        <f>SUMIF(AH$170:AH$264,AH29,AI$170:AI$264)</f>
        <v>0</v>
      </c>
      <c r="AJ29" s="49" t="s">
        <v>338</v>
      </c>
      <c r="AK29" s="50">
        <f>SUMIF(AJ$170:AJ$264,AJ29,AK$170:AK$264)</f>
        <v>0</v>
      </c>
      <c r="AL29" s="43" t="s">
        <v>213</v>
      </c>
      <c r="AM29" s="44">
        <f>SUMIF(AL$170:AL$264,AL29,AM$170:AM$264)</f>
        <v>0</v>
      </c>
      <c r="AN29" s="49" t="s">
        <v>227</v>
      </c>
      <c r="AO29" s="50">
        <f>SUMIF(AN$170:AN$264,AN29,AO$170:AO$264)</f>
        <v>0</v>
      </c>
      <c r="AP29" s="43" t="s">
        <v>155</v>
      </c>
      <c r="AQ29" s="44">
        <f>SUMIF(AP$170:AP$264,AP29,AQ$170:AQ$264)</f>
        <v>0</v>
      </c>
      <c r="AR29" s="49" t="s">
        <v>188</v>
      </c>
      <c r="AS29" s="50">
        <f>SUMIF(AR$170:AR$264,AR29,AS$170:AS$264)</f>
        <v>0</v>
      </c>
      <c r="AT29" s="43" t="s">
        <v>221</v>
      </c>
      <c r="AU29" s="44">
        <f>SUMIF(AT$170:AT$264,AT29,AU$170:AU$264)</f>
        <v>0</v>
      </c>
      <c r="AV29" s="49" t="s">
        <v>294</v>
      </c>
      <c r="AW29" s="50">
        <f>SUMIF(AV$170:AV$264,AV29,AW$170:AW$264)</f>
        <v>0</v>
      </c>
      <c r="AX29" s="80" t="s">
        <v>191</v>
      </c>
      <c r="AY29" s="38">
        <f>SUMIF(AX$170:AX$264,AX29,AY$170:AY$264)</f>
        <v>0</v>
      </c>
      <c r="AZ29" s="14" t="str" cm="1">
        <f t="array" ref="AZ29">IF(SUM(IF(MOD(COLUMN(D29:AX29)-COLUMN(D29),2)=0,IF(COUNTIF(D29:AX29,D29:AX29)&gt;1,1,0),0))&gt;0, "Duplicates Found", "No Duplicates")</f>
        <v>No Duplicates</v>
      </c>
      <c r="BA29" s="26" t="s">
        <v>122</v>
      </c>
    </row>
    <row r="30" spans="1:53" x14ac:dyDescent="0.5">
      <c r="A30" s="15">
        <f t="shared" si="0"/>
        <v>28</v>
      </c>
      <c r="B30" s="26" t="s">
        <v>149</v>
      </c>
      <c r="C30" s="36">
        <f>E30+G30+I30+K30+M30+O30+Q30+S30+U30+W30+Y30+AA30+AC30+AE30+AG30+AI30+AK30+AM30+AO30+AQ30+AS30+AU30+AW30+AY30</f>
        <v>599666</v>
      </c>
      <c r="D30" s="49" t="s">
        <v>184</v>
      </c>
      <c r="E30" s="63">
        <f>SUMIF(D$170:D$264,D30,E$170:E$264)</f>
        <v>0</v>
      </c>
      <c r="F30" s="43" t="s">
        <v>176</v>
      </c>
      <c r="G30" s="67">
        <f>SUMIF(F$170:F$264,F30,G$170:G$264)</f>
        <v>43000</v>
      </c>
      <c r="H30" s="49" t="s">
        <v>220</v>
      </c>
      <c r="I30" s="63">
        <f>SUMIF(H$170:H$264,H30,I$170:I$264)</f>
        <v>0</v>
      </c>
      <c r="J30" s="43" t="s">
        <v>168</v>
      </c>
      <c r="K30" s="67">
        <f>SUMIF(J$170:J$264,J30,K$170:K$264)</f>
        <v>556666</v>
      </c>
      <c r="L30" s="49" t="s">
        <v>211</v>
      </c>
      <c r="M30" s="63">
        <f>SUMIF(L$170:L$264,L30,M$170:M$264)</f>
        <v>0</v>
      </c>
      <c r="N30" s="43" t="s">
        <v>166</v>
      </c>
      <c r="O30" s="67">
        <f>SUMIF(N$170:N$264,N30,O$170:O$264)</f>
        <v>0</v>
      </c>
      <c r="P30" s="49" t="s">
        <v>162</v>
      </c>
      <c r="Q30" s="63">
        <f>SUMIF(P$170:P$264,P30,Q$170:Q$264)</f>
        <v>0</v>
      </c>
      <c r="R30" s="43" t="s">
        <v>306</v>
      </c>
      <c r="S30" s="67">
        <f>SUMIF(R$170:R$264,R30,S$170:S$264)</f>
        <v>0</v>
      </c>
      <c r="T30" s="49" t="s">
        <v>157</v>
      </c>
      <c r="U30" s="63">
        <f>SUMIF(T$170:T$264,T30,U$170:U$264)</f>
        <v>0</v>
      </c>
      <c r="V30" s="43" t="s">
        <v>175</v>
      </c>
      <c r="W30" s="67">
        <f>SUMIF(V$170:V$264,V30,W$170:W$264)</f>
        <v>0</v>
      </c>
      <c r="X30" s="69" t="s">
        <v>178</v>
      </c>
      <c r="Y30" s="63">
        <f>SUMIF(X$170:X$264,X30,Y$170:Y$264)</f>
        <v>0</v>
      </c>
      <c r="Z30" s="43" t="s">
        <v>163</v>
      </c>
      <c r="AA30" s="67">
        <f>SUMIF(Z$170:Z$264,Z30,AA$170:AA$264)</f>
        <v>0</v>
      </c>
      <c r="AB30" s="49" t="s">
        <v>155</v>
      </c>
      <c r="AC30" s="63">
        <f>SUMIF(AB$170:AB$264,AB30,AC$170:AC$264)</f>
        <v>0</v>
      </c>
      <c r="AD30" s="43" t="s">
        <v>245</v>
      </c>
      <c r="AE30" s="67">
        <f>SUMIF(AD$170:AD$264,AD30,AE$170:AE$264)</f>
        <v>0</v>
      </c>
      <c r="AF30" s="49" t="s">
        <v>154</v>
      </c>
      <c r="AG30" s="63">
        <f>SUMIF(AF$170:AF$264,AF30,AG$170:AG$264)</f>
        <v>0</v>
      </c>
      <c r="AH30" s="43" t="s">
        <v>228</v>
      </c>
      <c r="AI30" s="67">
        <f>SUMIF(AH$170:AH$264,AH30,AI$170:AI$264)</f>
        <v>0</v>
      </c>
      <c r="AJ30" s="49" t="s">
        <v>210</v>
      </c>
      <c r="AK30" s="50">
        <f>SUMIF(AJ$170:AJ$264,AJ30,AK$170:AK$264)</f>
        <v>0</v>
      </c>
      <c r="AL30" s="43" t="s">
        <v>302</v>
      </c>
      <c r="AM30" s="44">
        <f>SUMIF(AL$170:AL$264,AL30,AM$170:AM$264)</f>
        <v>0</v>
      </c>
      <c r="AN30" s="49" t="s">
        <v>276</v>
      </c>
      <c r="AO30" s="50">
        <f>SUMIF(AN$170:AN$264,AN30,AO$170:AO$264)</f>
        <v>0</v>
      </c>
      <c r="AP30" s="43" t="s">
        <v>191</v>
      </c>
      <c r="AQ30" s="44">
        <f>SUMIF(AP$170:AP$264,AP30,AQ$170:AQ$264)</f>
        <v>0</v>
      </c>
      <c r="AR30" s="49" t="s">
        <v>200</v>
      </c>
      <c r="AS30" s="50">
        <f>SUMIF(AR$170:AR$264,AR30,AS$170:AS$264)</f>
        <v>0</v>
      </c>
      <c r="AT30" s="43" t="s">
        <v>216</v>
      </c>
      <c r="AU30" s="44">
        <f>SUMIF(AT$170:AT$264,AT30,AU$170:AU$264)</f>
        <v>0</v>
      </c>
      <c r="AV30" s="49" t="s">
        <v>242</v>
      </c>
      <c r="AW30" s="50">
        <f>SUMIF(AV$170:AV$264,AV30,AW$170:AW$264)</f>
        <v>0</v>
      </c>
      <c r="AX30" s="80" t="s">
        <v>161</v>
      </c>
      <c r="AY30" s="38">
        <f>SUMIF(AX$170:AX$264,AX30,AY$170:AY$264)</f>
        <v>0</v>
      </c>
      <c r="AZ30" s="14" t="str" cm="1">
        <f t="array" ref="AZ30">IF(SUM(IF(MOD(COLUMN(D30:AX30)-COLUMN(D30),2)=0,IF(COUNTIF(D30:AX30,D30:AX30)&gt;1,1,0),0))&gt;0, "Duplicates Found", "No Duplicates")</f>
        <v>No Duplicates</v>
      </c>
      <c r="BA30" s="26" t="s">
        <v>149</v>
      </c>
    </row>
    <row r="31" spans="1:53" x14ac:dyDescent="0.5">
      <c r="A31" s="15">
        <f t="shared" si="0"/>
        <v>29</v>
      </c>
      <c r="B31" s="26" t="s">
        <v>74</v>
      </c>
      <c r="C31" s="36">
        <f>E31+G31+I31+K31+M31+O31+Q31+S31+U31+W31+Y31+AA31+AC31+AE31+AG31+AI31+AK31+AM31+AO31+AQ31+AS31+AU31+AW31+AY31</f>
        <v>598848</v>
      </c>
      <c r="D31" s="49" t="s">
        <v>173</v>
      </c>
      <c r="E31" s="63">
        <f>SUMIF(D$170:D$264,D31,E$170:E$264)</f>
        <v>21390</v>
      </c>
      <c r="F31" s="43" t="s">
        <v>154</v>
      </c>
      <c r="G31" s="67">
        <f>SUMIF(F$170:F$264,F31,G$170:G$264)</f>
        <v>0</v>
      </c>
      <c r="H31" s="49" t="s">
        <v>176</v>
      </c>
      <c r="I31" s="63">
        <f>SUMIF(H$170:H$264,H31,I$170:I$264)</f>
        <v>20792</v>
      </c>
      <c r="J31" s="43" t="s">
        <v>168</v>
      </c>
      <c r="K31" s="67">
        <f>SUMIF(J$170:J$264,J31,K$170:K$264)</f>
        <v>556666</v>
      </c>
      <c r="L31" s="49" t="s">
        <v>214</v>
      </c>
      <c r="M31" s="63">
        <f>SUMIF(L$170:L$264,L31,M$170:M$264)</f>
        <v>0</v>
      </c>
      <c r="N31" s="43" t="s">
        <v>251</v>
      </c>
      <c r="O31" s="67">
        <f>SUMIF(N$170:N$264,N31,O$170:O$264)</f>
        <v>0</v>
      </c>
      <c r="P31" s="49" t="s">
        <v>157</v>
      </c>
      <c r="Q31" s="63">
        <f>SUMIF(P$170:P$264,P31,Q$170:Q$264)</f>
        <v>0</v>
      </c>
      <c r="R31" s="43" t="s">
        <v>288</v>
      </c>
      <c r="S31" s="67">
        <f>SUMIF(R$170:R$264,R31,S$170:S$264)</f>
        <v>0</v>
      </c>
      <c r="T31" s="49" t="s">
        <v>153</v>
      </c>
      <c r="U31" s="63">
        <f>SUMIF(T$170:T$264,T31,U$170:U$264)</f>
        <v>0</v>
      </c>
      <c r="V31" s="43" t="s">
        <v>184</v>
      </c>
      <c r="W31" s="67">
        <f>SUMIF(V$170:V$264,V31,W$170:W$264)</f>
        <v>0</v>
      </c>
      <c r="X31" s="69" t="s">
        <v>192</v>
      </c>
      <c r="Y31" s="63">
        <f>SUMIF(X$170:X$264,X31,Y$170:Y$264)</f>
        <v>0</v>
      </c>
      <c r="Z31" s="43" t="s">
        <v>166</v>
      </c>
      <c r="AA31" s="67">
        <f>SUMIF(Z$170:Z$264,Z31,AA$170:AA$264)</f>
        <v>0</v>
      </c>
      <c r="AB31" s="49" t="s">
        <v>196</v>
      </c>
      <c r="AC31" s="63">
        <f>SUMIF(AB$170:AB$264,AB31,AC$170:AC$264)</f>
        <v>0</v>
      </c>
      <c r="AD31" s="43" t="s">
        <v>159</v>
      </c>
      <c r="AE31" s="67">
        <f>SUMIF(AD$170:AD$264,AD31,AE$170:AE$264)</f>
        <v>0</v>
      </c>
      <c r="AF31" s="49" t="s">
        <v>158</v>
      </c>
      <c r="AG31" s="63">
        <f>SUMIF(AF$170:AF$264,AF31,AG$170:AG$264)</f>
        <v>0</v>
      </c>
      <c r="AH31" s="43" t="s">
        <v>152</v>
      </c>
      <c r="AI31" s="67">
        <f>SUMIF(AH$170:AH$264,AH31,AI$170:AI$264)</f>
        <v>0</v>
      </c>
      <c r="AJ31" s="49" t="s">
        <v>211</v>
      </c>
      <c r="AK31" s="50">
        <f>SUMIF(AJ$170:AJ$264,AJ31,AK$170:AK$264)</f>
        <v>0</v>
      </c>
      <c r="AL31" s="43" t="s">
        <v>246</v>
      </c>
      <c r="AM31" s="44">
        <f>SUMIF(AL$170:AL$264,AL31,AM$170:AM$264)</f>
        <v>0</v>
      </c>
      <c r="AN31" s="49" t="s">
        <v>156</v>
      </c>
      <c r="AO31" s="50">
        <f>SUMIF(AN$170:AN$264,AN31,AO$170:AO$264)</f>
        <v>0</v>
      </c>
      <c r="AP31" s="43" t="s">
        <v>200</v>
      </c>
      <c r="AQ31" s="44">
        <f>SUMIF(AP$170:AP$264,AP31,AQ$170:AQ$264)</f>
        <v>0</v>
      </c>
      <c r="AR31" s="49" t="s">
        <v>189</v>
      </c>
      <c r="AS31" s="50">
        <f>SUMIF(AR$170:AR$264,AR31,AS$170:AS$264)</f>
        <v>0</v>
      </c>
      <c r="AT31" s="43" t="s">
        <v>175</v>
      </c>
      <c r="AU31" s="44">
        <f>SUMIF(AT$170:AT$264,AT31,AU$170:AU$264)</f>
        <v>0</v>
      </c>
      <c r="AV31" s="49" t="s">
        <v>163</v>
      </c>
      <c r="AW31" s="50">
        <f>SUMIF(AV$170:AV$264,AV31,AW$170:AW$264)</f>
        <v>0</v>
      </c>
      <c r="AX31" s="80" t="s">
        <v>155</v>
      </c>
      <c r="AY31" s="38">
        <f>SUMIF(AX$170:AX$264,AX31,AY$170:AY$264)</f>
        <v>0</v>
      </c>
      <c r="AZ31" s="14" t="str" cm="1">
        <f t="array" ref="AZ31">IF(SUM(IF(MOD(COLUMN(D31:AX31)-COLUMN(D31),2)=0,IF(COUNTIF(D31:AX31,D31:AX31)&gt;1,1,0),0))&gt;0, "Duplicates Found", "No Duplicates")</f>
        <v>No Duplicates</v>
      </c>
      <c r="BA31" s="26" t="s">
        <v>74</v>
      </c>
    </row>
    <row r="32" spans="1:53" x14ac:dyDescent="0.5">
      <c r="A32" s="15">
        <f t="shared" si="0"/>
        <v>30</v>
      </c>
      <c r="B32" s="26" t="s">
        <v>61</v>
      </c>
      <c r="C32" s="36">
        <f>E32+G32+I32+K32+M32+O32+Q32+S32+U32+W32+Y32+AA32+AC32+AE32+AG32+AI32+AK32+AM32+AO32+AQ32+AS32+AU32+AW32+AY32</f>
        <v>586373.67000000004</v>
      </c>
      <c r="D32" s="49" t="s">
        <v>165</v>
      </c>
      <c r="E32" s="63">
        <f>SUMIF(D$170:D$264,D32,E$170:E$264)</f>
        <v>132731.67000000001</v>
      </c>
      <c r="F32" s="43" t="s">
        <v>168</v>
      </c>
      <c r="G32" s="67">
        <f>SUMIF(F$170:F$264,F32,G$170:G$264)</f>
        <v>48600</v>
      </c>
      <c r="H32" s="49" t="s">
        <v>176</v>
      </c>
      <c r="I32" s="63">
        <f>SUMIF(H$170:H$264,H32,I$170:I$264)</f>
        <v>20792</v>
      </c>
      <c r="J32" s="43" t="s">
        <v>153</v>
      </c>
      <c r="K32" s="67">
        <f>SUMIF(J$170:J$264,J32,K$170:K$264)</f>
        <v>384250</v>
      </c>
      <c r="L32" s="49" t="s">
        <v>180</v>
      </c>
      <c r="M32" s="63">
        <f>SUMIF(L$170:L$264,L32,M$170:M$264)</f>
        <v>0</v>
      </c>
      <c r="N32" s="43" t="s">
        <v>184</v>
      </c>
      <c r="O32" s="67">
        <f>SUMIF(N$170:N$264,N32,O$170:O$264)</f>
        <v>0</v>
      </c>
      <c r="P32" s="49" t="s">
        <v>164</v>
      </c>
      <c r="Q32" s="63">
        <f>SUMIF(P$170:P$264,P32,Q$170:Q$264)</f>
        <v>0</v>
      </c>
      <c r="R32" s="43" t="s">
        <v>228</v>
      </c>
      <c r="S32" s="67">
        <f>SUMIF(R$170:R$264,R32,S$170:S$264)</f>
        <v>0</v>
      </c>
      <c r="T32" s="49" t="s">
        <v>154</v>
      </c>
      <c r="U32" s="63">
        <f>SUMIF(T$170:T$264,T32,U$170:U$264)</f>
        <v>0</v>
      </c>
      <c r="V32" s="43" t="s">
        <v>160</v>
      </c>
      <c r="W32" s="67">
        <f>SUMIF(V$170:V$264,V32,W$170:W$264)</f>
        <v>0</v>
      </c>
      <c r="X32" s="69" t="s">
        <v>197</v>
      </c>
      <c r="Y32" s="63">
        <f>SUMIF(X$170:X$264,X32,Y$170:Y$264)</f>
        <v>0</v>
      </c>
      <c r="Z32" s="43" t="s">
        <v>210</v>
      </c>
      <c r="AA32" s="67">
        <f>SUMIF(Z$170:Z$264,Z32,AA$170:AA$264)</f>
        <v>0</v>
      </c>
      <c r="AB32" s="49" t="s">
        <v>157</v>
      </c>
      <c r="AC32" s="63">
        <f>SUMIF(AB$170:AB$264,AB32,AC$170:AC$264)</f>
        <v>0</v>
      </c>
      <c r="AD32" s="43" t="s">
        <v>159</v>
      </c>
      <c r="AE32" s="67">
        <f>SUMIF(AD$170:AD$264,AD32,AE$170:AE$264)</f>
        <v>0</v>
      </c>
      <c r="AF32" s="49" t="s">
        <v>175</v>
      </c>
      <c r="AG32" s="63">
        <f>SUMIF(AF$170:AF$264,AF32,AG$170:AG$264)</f>
        <v>0</v>
      </c>
      <c r="AH32" s="43" t="s">
        <v>251</v>
      </c>
      <c r="AI32" s="67">
        <f>SUMIF(AH$170:AH$264,AH32,AI$170:AI$264)</f>
        <v>0</v>
      </c>
      <c r="AJ32" s="49" t="s">
        <v>216</v>
      </c>
      <c r="AK32" s="50">
        <f>SUMIF(AJ$170:AJ$264,AJ32,AK$170:AK$264)</f>
        <v>0</v>
      </c>
      <c r="AL32" s="43" t="s">
        <v>231</v>
      </c>
      <c r="AM32" s="44">
        <f>SUMIF(AL$170:AL$264,AL32,AM$170:AM$264)</f>
        <v>0</v>
      </c>
      <c r="AN32" s="49" t="s">
        <v>196</v>
      </c>
      <c r="AO32" s="50">
        <f>SUMIF(AN$170:AN$264,AN32,AO$170:AO$264)</f>
        <v>0</v>
      </c>
      <c r="AP32" s="43" t="s">
        <v>155</v>
      </c>
      <c r="AQ32" s="44">
        <f>SUMIF(AP$170:AP$264,AP32,AQ$170:AQ$264)</f>
        <v>0</v>
      </c>
      <c r="AR32" s="49" t="s">
        <v>189</v>
      </c>
      <c r="AS32" s="50">
        <f>SUMIF(AR$170:AR$264,AR32,AS$170:AS$264)</f>
        <v>0</v>
      </c>
      <c r="AT32" s="43" t="s">
        <v>166</v>
      </c>
      <c r="AU32" s="44">
        <f>SUMIF(AT$170:AT$264,AT32,AU$170:AU$264)</f>
        <v>0</v>
      </c>
      <c r="AV32" s="49" t="s">
        <v>316</v>
      </c>
      <c r="AW32" s="50">
        <f>SUMIF(AV$170:AV$264,AV32,AW$170:AW$264)</f>
        <v>0</v>
      </c>
      <c r="AX32" s="80" t="s">
        <v>191</v>
      </c>
      <c r="AY32" s="38">
        <f>SUMIF(AX$170:AX$264,AX32,AY$170:AY$264)</f>
        <v>0</v>
      </c>
      <c r="AZ32" s="14" t="str" cm="1">
        <f t="array" ref="AZ32">IF(SUM(IF(MOD(COLUMN(D32:AX32)-COLUMN(D32),2)=0,IF(COUNTIF(D32:AX32,D32:AX32)&gt;1,1,0),0))&gt;0, "Duplicates Found", "No Duplicates")</f>
        <v>No Duplicates</v>
      </c>
      <c r="BA32" s="26" t="s">
        <v>61</v>
      </c>
    </row>
    <row r="33" spans="1:53" x14ac:dyDescent="0.5">
      <c r="A33" s="15">
        <f t="shared" si="0"/>
        <v>31</v>
      </c>
      <c r="B33" s="26" t="s">
        <v>54</v>
      </c>
      <c r="C33" s="36">
        <f>E33+G33+I33+K33+M33+O33+Q33+S33+U33+W33+Y33+AA33+AC33+AE33+AG33+AI33+AK33+AM33+AO33+AQ33+AS33+AU33+AW33+AY33</f>
        <v>565108</v>
      </c>
      <c r="D33" s="49" t="s">
        <v>158</v>
      </c>
      <c r="E33" s="63">
        <f>SUMIF(D$170:D$264,D33,E$170:E$264)</f>
        <v>0</v>
      </c>
      <c r="F33" s="43" t="s">
        <v>174</v>
      </c>
      <c r="G33" s="67">
        <f>SUMIF(F$170:F$264,F33,G$170:G$264)</f>
        <v>158272</v>
      </c>
      <c r="H33" s="49" t="s">
        <v>163</v>
      </c>
      <c r="I33" s="63">
        <f>SUMIF(H$170:H$264,H33,I$170:I$264)</f>
        <v>22586</v>
      </c>
      <c r="J33" s="43" t="s">
        <v>153</v>
      </c>
      <c r="K33" s="67">
        <f>SUMIF(J$170:J$264,J33,K$170:K$264)</f>
        <v>384250</v>
      </c>
      <c r="L33" s="49" t="s">
        <v>234</v>
      </c>
      <c r="M33" s="63">
        <f>SUMIF(L$170:L$264,L33,M$170:M$264)</f>
        <v>0</v>
      </c>
      <c r="N33" s="43" t="s">
        <v>246</v>
      </c>
      <c r="O33" s="67">
        <f>SUMIF(N$170:N$264,N33,O$170:O$264)</f>
        <v>0</v>
      </c>
      <c r="P33" s="49" t="s">
        <v>192</v>
      </c>
      <c r="Q33" s="63">
        <f>SUMIF(P$170:P$264,P33,Q$170:Q$264)</f>
        <v>0</v>
      </c>
      <c r="R33" s="43" t="s">
        <v>265</v>
      </c>
      <c r="S33" s="67">
        <f>SUMIF(R$170:R$264,R33,S$170:S$264)</f>
        <v>0</v>
      </c>
      <c r="T33" s="49" t="s">
        <v>154</v>
      </c>
      <c r="U33" s="63">
        <f>SUMIF(T$170:T$264,T33,U$170:U$264)</f>
        <v>0</v>
      </c>
      <c r="V33" s="43" t="s">
        <v>160</v>
      </c>
      <c r="W33" s="67">
        <f>SUMIF(V$170:V$264,V33,W$170:W$264)</f>
        <v>0</v>
      </c>
      <c r="X33" s="69" t="s">
        <v>216</v>
      </c>
      <c r="Y33" s="63">
        <f>SUMIF(X$170:X$264,X33,Y$170:Y$264)</f>
        <v>0</v>
      </c>
      <c r="Z33" s="43" t="s">
        <v>179</v>
      </c>
      <c r="AA33" s="67">
        <f>SUMIF(Z$170:Z$264,Z33,AA$170:AA$264)</f>
        <v>0</v>
      </c>
      <c r="AB33" s="49" t="s">
        <v>157</v>
      </c>
      <c r="AC33" s="63">
        <f>SUMIF(AB$170:AB$264,AB33,AC$170:AC$264)</f>
        <v>0</v>
      </c>
      <c r="AD33" s="43" t="s">
        <v>320</v>
      </c>
      <c r="AE33" s="67">
        <f>SUMIF(AD$170:AD$264,AD33,AE$170:AE$264)</f>
        <v>0</v>
      </c>
      <c r="AF33" s="49" t="s">
        <v>195</v>
      </c>
      <c r="AG33" s="63">
        <f>SUMIF(AF$170:AF$264,AF33,AG$170:AG$264)</f>
        <v>0</v>
      </c>
      <c r="AH33" s="43" t="s">
        <v>236</v>
      </c>
      <c r="AI33" s="67">
        <f>SUMIF(AH$170:AH$264,AH33,AI$170:AI$264)</f>
        <v>0</v>
      </c>
      <c r="AJ33" s="49" t="s">
        <v>165</v>
      </c>
      <c r="AK33" s="50">
        <f>SUMIF(AJ$170:AJ$264,AJ33,AK$170:AK$264)</f>
        <v>0</v>
      </c>
      <c r="AL33" s="43" t="s">
        <v>336</v>
      </c>
      <c r="AM33" s="44">
        <f>SUMIF(AL$170:AL$264,AL33,AM$170:AM$264)</f>
        <v>0</v>
      </c>
      <c r="AN33" s="49" t="s">
        <v>196</v>
      </c>
      <c r="AO33" s="50">
        <f>SUMIF(AN$170:AN$264,AN33,AO$170:AO$264)</f>
        <v>0</v>
      </c>
      <c r="AP33" s="43" t="s">
        <v>191</v>
      </c>
      <c r="AQ33" s="44">
        <f>SUMIF(AP$170:AP$264,AP33,AQ$170:AQ$264)</f>
        <v>0</v>
      </c>
      <c r="AR33" s="49" t="s">
        <v>162</v>
      </c>
      <c r="AS33" s="50">
        <f>SUMIF(AR$170:AR$264,AR33,AS$170:AS$264)</f>
        <v>0</v>
      </c>
      <c r="AT33" s="43" t="s">
        <v>155</v>
      </c>
      <c r="AU33" s="44">
        <f>SUMIF(AT$170:AT$264,AT33,AU$170:AU$264)</f>
        <v>0</v>
      </c>
      <c r="AV33" s="49" t="s">
        <v>152</v>
      </c>
      <c r="AW33" s="50">
        <f>SUMIF(AV$170:AV$264,AV33,AW$170:AW$264)</f>
        <v>0</v>
      </c>
      <c r="AX33" s="80" t="s">
        <v>200</v>
      </c>
      <c r="AY33" s="38">
        <f>SUMIF(AX$170:AX$264,AX33,AY$170:AY$264)</f>
        <v>0</v>
      </c>
      <c r="AZ33" s="14" t="str" cm="1">
        <f t="array" ref="AZ33">IF(SUM(IF(MOD(COLUMN(D33:AX33)-COLUMN(D33),2)=0,IF(COUNTIF(D33:AX33,D33:AX33)&gt;1,1,0),0))&gt;0, "Duplicates Found", "No Duplicates")</f>
        <v>No Duplicates</v>
      </c>
      <c r="BA33" s="26" t="s">
        <v>54</v>
      </c>
    </row>
    <row r="34" spans="1:53" x14ac:dyDescent="0.5">
      <c r="A34" s="15">
        <f t="shared" ref="A34:A64" si="1">A33+1</f>
        <v>32</v>
      </c>
      <c r="B34" s="26" t="s">
        <v>119</v>
      </c>
      <c r="C34" s="36">
        <f>E34+G34+I34+K34+M34+O34+Q34+S34+U34+W34+Y34+AA34+AC34+AE34+AG34+AI34+AK34+AM34+AO34+AQ34+AS34+AU34+AW34+AY34</f>
        <v>564053</v>
      </c>
      <c r="D34" s="49" t="s">
        <v>174</v>
      </c>
      <c r="E34" s="63">
        <f>SUMIF(D$170:D$264,D34,E$170:E$264)</f>
        <v>0</v>
      </c>
      <c r="F34" s="43" t="s">
        <v>157</v>
      </c>
      <c r="G34" s="67">
        <f>SUMIF(F$170:F$264,F34,G$170:G$264)</f>
        <v>535000</v>
      </c>
      <c r="H34" s="49" t="s">
        <v>216</v>
      </c>
      <c r="I34" s="63">
        <f>SUMIF(H$170:H$264,H34,I$170:I$264)</f>
        <v>29053</v>
      </c>
      <c r="J34" s="43" t="s">
        <v>155</v>
      </c>
      <c r="K34" s="67">
        <f>SUMIF(J$170:J$264,J34,K$170:K$264)</f>
        <v>0</v>
      </c>
      <c r="L34" s="49" t="s">
        <v>176</v>
      </c>
      <c r="M34" s="63">
        <f>SUMIF(L$170:L$264,L34,M$170:M$264)</f>
        <v>0</v>
      </c>
      <c r="N34" s="43" t="s">
        <v>174</v>
      </c>
      <c r="O34" s="67">
        <f>SUMIF(N$170:N$264,N34,O$170:O$264)</f>
        <v>0</v>
      </c>
      <c r="P34" s="49" t="s">
        <v>153</v>
      </c>
      <c r="Q34" s="63">
        <f>SUMIF(P$170:P$264,P34,Q$170:Q$264)</f>
        <v>0</v>
      </c>
      <c r="R34" s="43" t="s">
        <v>157</v>
      </c>
      <c r="S34" s="67">
        <f>SUMIF(R$170:R$264,R34,S$170:S$264)</f>
        <v>0</v>
      </c>
      <c r="T34" s="49" t="s">
        <v>153</v>
      </c>
      <c r="U34" s="63">
        <f>SUMIF(T$170:T$264,T34,U$170:U$264)</f>
        <v>0</v>
      </c>
      <c r="V34" s="43" t="s">
        <v>168</v>
      </c>
      <c r="W34" s="67">
        <f>SUMIF(V$170:V$264,V34,W$170:W$264)</f>
        <v>0</v>
      </c>
      <c r="X34" s="69" t="s">
        <v>174</v>
      </c>
      <c r="Y34" s="63">
        <f>SUMIF(X$170:X$264,X34,Y$170:Y$264)</f>
        <v>0</v>
      </c>
      <c r="Z34" s="43" t="s">
        <v>168</v>
      </c>
      <c r="AA34" s="67">
        <f>SUMIF(Z$170:Z$264,Z34,AA$170:AA$264)</f>
        <v>0</v>
      </c>
      <c r="AB34" s="49" t="s">
        <v>157</v>
      </c>
      <c r="AC34" s="63">
        <f>SUMIF(AB$170:AB$264,AB34,AC$170:AC$264)</f>
        <v>0</v>
      </c>
      <c r="AD34" s="43" t="s">
        <v>155</v>
      </c>
      <c r="AE34" s="67">
        <f>SUMIF(AD$170:AD$264,AD34,AE$170:AE$264)</f>
        <v>0</v>
      </c>
      <c r="AF34" s="49" t="s">
        <v>175</v>
      </c>
      <c r="AG34" s="63">
        <f>SUMIF(AF$170:AF$264,AF34,AG$170:AG$264)</f>
        <v>0</v>
      </c>
      <c r="AH34" s="43" t="s">
        <v>154</v>
      </c>
      <c r="AI34" s="67">
        <f>SUMIF(AH$170:AH$264,AH34,AI$170:AI$264)</f>
        <v>0</v>
      </c>
      <c r="AJ34" s="49" t="s">
        <v>170</v>
      </c>
      <c r="AK34" s="50">
        <f>SUMIF(AJ$170:AJ$264,AJ34,AK$170:AK$264)</f>
        <v>0</v>
      </c>
      <c r="AL34" s="43" t="s">
        <v>191</v>
      </c>
      <c r="AM34" s="44">
        <f>SUMIF(AL$170:AL$264,AL34,AM$170:AM$264)</f>
        <v>0</v>
      </c>
      <c r="AN34" s="49" t="s">
        <v>157</v>
      </c>
      <c r="AO34" s="50">
        <f>SUMIF(AN$170:AN$264,AN34,AO$170:AO$264)</f>
        <v>0</v>
      </c>
      <c r="AP34" s="43" t="s">
        <v>174</v>
      </c>
      <c r="AQ34" s="44">
        <f>SUMIF(AP$170:AP$264,AP34,AQ$170:AQ$264)</f>
        <v>0</v>
      </c>
      <c r="AR34" s="49" t="s">
        <v>157</v>
      </c>
      <c r="AS34" s="50">
        <f>SUMIF(AR$170:AR$264,AR34,AS$170:AS$264)</f>
        <v>0</v>
      </c>
      <c r="AT34" s="43" t="s">
        <v>153</v>
      </c>
      <c r="AU34" s="44">
        <f>SUMIF(AT$170:AT$264,AT34,AU$170:AU$264)</f>
        <v>0</v>
      </c>
      <c r="AV34" s="49" t="s">
        <v>175</v>
      </c>
      <c r="AW34" s="50">
        <f>SUMIF(AV$170:AV$264,AV34,AW$170:AW$264)</f>
        <v>0</v>
      </c>
      <c r="AX34" s="80" t="s">
        <v>157</v>
      </c>
      <c r="AY34" s="38">
        <f>SUMIF(AX$170:AX$264,AX34,AY$170:AY$264)</f>
        <v>0</v>
      </c>
      <c r="AZ34" s="14" t="str" cm="1">
        <f t="array" ref="AZ34">IF(SUM(IF(MOD(COLUMN(D34:AX34)-COLUMN(D34),2)=0,IF(COUNTIF(D34:AX34,D34:AX34)&gt;1,1,0),0))&gt;0, "Duplicates Found", "No Duplicates")</f>
        <v>Duplicates Found</v>
      </c>
      <c r="BA34" s="26" t="s">
        <v>119</v>
      </c>
    </row>
    <row r="35" spans="1:53" x14ac:dyDescent="0.5">
      <c r="A35" s="15">
        <f t="shared" si="1"/>
        <v>33</v>
      </c>
      <c r="B35" s="26" t="s">
        <v>100</v>
      </c>
      <c r="C35" s="36">
        <f>E35+G35+I35+K35+M35+O35+Q35+S35+U35+W35+Y35+AA35+AC35+AE35+AG35+AI35+AK35+AM35+AO35+AQ35+AS35+AU35+AW35+AY35</f>
        <v>563506</v>
      </c>
      <c r="D35" s="49" t="s">
        <v>164</v>
      </c>
      <c r="E35" s="63">
        <f>SUMIF(D$170:D$264,D35,E$170:E$264)</f>
        <v>0</v>
      </c>
      <c r="F35" s="43" t="s">
        <v>198</v>
      </c>
      <c r="G35" s="67">
        <f>SUMIF(F$170:F$264,F35,G$170:G$264)</f>
        <v>272000</v>
      </c>
      <c r="H35" s="49" t="s">
        <v>176</v>
      </c>
      <c r="I35" s="63">
        <f>SUMIF(H$170:H$264,H35,I$170:I$264)</f>
        <v>20792</v>
      </c>
      <c r="J35" s="43" t="s">
        <v>175</v>
      </c>
      <c r="K35" s="67">
        <f>SUMIF(J$170:J$264,J35,K$170:K$264)</f>
        <v>270714</v>
      </c>
      <c r="L35" s="49" t="s">
        <v>235</v>
      </c>
      <c r="M35" s="63">
        <f>SUMIF(L$170:L$264,L35,M$170:M$264)</f>
        <v>0</v>
      </c>
      <c r="N35" s="43" t="s">
        <v>251</v>
      </c>
      <c r="O35" s="67">
        <f>SUMIF(N$170:N$264,N35,O$170:O$264)</f>
        <v>0</v>
      </c>
      <c r="P35" s="49" t="s">
        <v>170</v>
      </c>
      <c r="Q35" s="63">
        <f>SUMIF(P$170:P$264,P35,Q$170:Q$264)</f>
        <v>0</v>
      </c>
      <c r="R35" s="43" t="s">
        <v>290</v>
      </c>
      <c r="S35" s="67">
        <f>SUMIF(R$170:R$264,R35,S$170:S$264)</f>
        <v>0</v>
      </c>
      <c r="T35" s="49" t="s">
        <v>168</v>
      </c>
      <c r="U35" s="63">
        <f>SUMIF(T$170:T$264,T35,U$170:U$264)</f>
        <v>0</v>
      </c>
      <c r="V35" s="43" t="s">
        <v>163</v>
      </c>
      <c r="W35" s="67">
        <f>SUMIF(V$170:V$264,V35,W$170:W$264)</f>
        <v>0</v>
      </c>
      <c r="X35" s="69" t="s">
        <v>162</v>
      </c>
      <c r="Y35" s="63">
        <f>SUMIF(X$170:X$264,X35,Y$170:Y$264)</f>
        <v>0</v>
      </c>
      <c r="Z35" s="43" t="s">
        <v>316</v>
      </c>
      <c r="AA35" s="67">
        <f>SUMIF(Z$170:Z$264,Z35,AA$170:AA$264)</f>
        <v>0</v>
      </c>
      <c r="AB35" s="49" t="s">
        <v>157</v>
      </c>
      <c r="AC35" s="63">
        <f>SUMIF(AB$170:AB$264,AB35,AC$170:AC$264)</f>
        <v>0</v>
      </c>
      <c r="AD35" s="43" t="s">
        <v>283</v>
      </c>
      <c r="AE35" s="67">
        <f>SUMIF(AD$170:AD$264,AD35,AE$170:AE$264)</f>
        <v>0</v>
      </c>
      <c r="AF35" s="49" t="s">
        <v>166</v>
      </c>
      <c r="AG35" s="63">
        <f>SUMIF(AF$170:AF$264,AF35,AG$170:AG$264)</f>
        <v>0</v>
      </c>
      <c r="AH35" s="43" t="s">
        <v>158</v>
      </c>
      <c r="AI35" s="67">
        <f>SUMIF(AH$170:AH$264,AH35,AI$170:AI$264)</f>
        <v>0</v>
      </c>
      <c r="AJ35" s="49" t="s">
        <v>320</v>
      </c>
      <c r="AK35" s="50">
        <f>SUMIF(AJ$170:AJ$264,AJ35,AK$170:AK$264)</f>
        <v>0</v>
      </c>
      <c r="AL35" s="43" t="s">
        <v>339</v>
      </c>
      <c r="AM35" s="44">
        <f>SUMIF(AL$170:AL$264,AL35,AM$170:AM$264)</f>
        <v>0</v>
      </c>
      <c r="AN35" s="49" t="s">
        <v>196</v>
      </c>
      <c r="AO35" s="50">
        <f>SUMIF(AN$170:AN$264,AN35,AO$170:AO$264)</f>
        <v>0</v>
      </c>
      <c r="AP35" s="43" t="s">
        <v>154</v>
      </c>
      <c r="AQ35" s="44">
        <f>SUMIF(AP$170:AP$264,AP35,AQ$170:AQ$264)</f>
        <v>0</v>
      </c>
      <c r="AR35" s="49" t="s">
        <v>236</v>
      </c>
      <c r="AS35" s="50">
        <f>SUMIF(AR$170:AR$264,AR35,AS$170:AS$264)</f>
        <v>0</v>
      </c>
      <c r="AT35" s="43" t="s">
        <v>153</v>
      </c>
      <c r="AU35" s="44">
        <f>SUMIF(AT$170:AT$264,AT35,AU$170:AU$264)</f>
        <v>0</v>
      </c>
      <c r="AV35" s="49" t="s">
        <v>181</v>
      </c>
      <c r="AW35" s="50">
        <f>SUMIF(AV$170:AV$264,AV35,AW$170:AW$264)</f>
        <v>0</v>
      </c>
      <c r="AX35" s="80" t="s">
        <v>155</v>
      </c>
      <c r="AY35" s="38">
        <f>SUMIF(AX$170:AX$264,AX35,AY$170:AY$264)</f>
        <v>0</v>
      </c>
      <c r="AZ35" s="14" t="str" cm="1">
        <f t="array" ref="AZ35">IF(SUM(IF(MOD(COLUMN(D35:AX35)-COLUMN(D35),2)=0,IF(COUNTIF(D35:AX35,D35:AX35)&gt;1,1,0),0))&gt;0, "Duplicates Found", "No Duplicates")</f>
        <v>No Duplicates</v>
      </c>
      <c r="BA35" s="26" t="s">
        <v>100</v>
      </c>
    </row>
    <row r="36" spans="1:53" x14ac:dyDescent="0.5">
      <c r="A36" s="15">
        <f t="shared" si="1"/>
        <v>34</v>
      </c>
      <c r="B36" s="26" t="s">
        <v>128</v>
      </c>
      <c r="C36" s="36">
        <f>E36+G36+I36+K36+M36+O36+Q36+S36+U36+W36+Y36+AA36+AC36+AE36+AG36+AI36+AK36+AM36+AO36+AQ36+AS36+AU36+AW36+AY36</f>
        <v>555792</v>
      </c>
      <c r="D36" s="49" t="s">
        <v>185</v>
      </c>
      <c r="E36" s="63">
        <f>SUMIF(D$170:D$264,D36,E$170:E$264)</f>
        <v>0</v>
      </c>
      <c r="F36" s="43" t="s">
        <v>157</v>
      </c>
      <c r="G36" s="67">
        <f>SUMIF(F$170:F$264,F36,G$170:G$264)</f>
        <v>535000</v>
      </c>
      <c r="H36" s="49" t="s">
        <v>176</v>
      </c>
      <c r="I36" s="63">
        <f>SUMIF(H$170:H$264,H36,I$170:I$264)</f>
        <v>20792</v>
      </c>
      <c r="J36" s="43" t="s">
        <v>207</v>
      </c>
      <c r="K36" s="67">
        <f>SUMIF(J$170:J$264,J36,K$170:K$264)</f>
        <v>0</v>
      </c>
      <c r="L36" s="49" t="s">
        <v>220</v>
      </c>
      <c r="M36" s="63">
        <f>SUMIF(L$170:L$264,L36,M$170:M$264)</f>
        <v>0</v>
      </c>
      <c r="N36" s="43" t="s">
        <v>265</v>
      </c>
      <c r="O36" s="67">
        <f>SUMIF(N$170:N$264,N36,O$170:O$264)</f>
        <v>0</v>
      </c>
      <c r="P36" s="49" t="s">
        <v>168</v>
      </c>
      <c r="Q36" s="63">
        <f>SUMIF(P$170:P$264,P36,Q$170:Q$264)</f>
        <v>0</v>
      </c>
      <c r="R36" s="43" t="s">
        <v>270</v>
      </c>
      <c r="S36" s="67">
        <f>SUMIF(R$170:R$264,R36,S$170:S$264)</f>
        <v>0</v>
      </c>
      <c r="T36" s="49" t="s">
        <v>170</v>
      </c>
      <c r="U36" s="63">
        <f>SUMIF(T$170:T$264,T36,U$170:U$264)</f>
        <v>0</v>
      </c>
      <c r="V36" s="43" t="s">
        <v>193</v>
      </c>
      <c r="W36" s="67">
        <f>SUMIF(V$170:V$264,V36,W$170:W$264)</f>
        <v>0</v>
      </c>
      <c r="X36" s="69" t="s">
        <v>192</v>
      </c>
      <c r="Y36" s="63">
        <f>SUMIF(X$170:X$264,X36,Y$170:Y$264)</f>
        <v>0</v>
      </c>
      <c r="Z36" s="43" t="s">
        <v>320</v>
      </c>
      <c r="AA36" s="67">
        <f>SUMIF(Z$170:Z$264,Z36,AA$170:AA$264)</f>
        <v>0</v>
      </c>
      <c r="AB36" s="49" t="s">
        <v>196</v>
      </c>
      <c r="AC36" s="63">
        <f>SUMIF(AB$170:AB$264,AB36,AC$170:AC$264)</f>
        <v>0</v>
      </c>
      <c r="AD36" s="43" t="s">
        <v>254</v>
      </c>
      <c r="AE36" s="67">
        <f>SUMIF(AD$170:AD$264,AD36,AE$170:AE$264)</f>
        <v>0</v>
      </c>
      <c r="AF36" s="49" t="s">
        <v>153</v>
      </c>
      <c r="AG36" s="63">
        <f>SUMIF(AF$170:AF$264,AF36,AG$170:AG$264)</f>
        <v>0</v>
      </c>
      <c r="AH36" s="43" t="s">
        <v>174</v>
      </c>
      <c r="AI36" s="67">
        <f>SUMIF(AH$170:AH$264,AH36,AI$170:AI$264)</f>
        <v>0</v>
      </c>
      <c r="AJ36" s="49" t="s">
        <v>216</v>
      </c>
      <c r="AK36" s="50">
        <f>SUMIF(AJ$170:AJ$264,AJ36,AK$170:AK$264)</f>
        <v>0</v>
      </c>
      <c r="AL36" s="43" t="s">
        <v>324</v>
      </c>
      <c r="AM36" s="44">
        <f>SUMIF(AL$170:AL$264,AL36,AM$170:AM$264)</f>
        <v>0</v>
      </c>
      <c r="AN36" s="49" t="s">
        <v>365</v>
      </c>
      <c r="AO36" s="50">
        <f>SUMIF(AN$170:AN$264,AN36,AO$170:AO$264)</f>
        <v>0</v>
      </c>
      <c r="AP36" s="43" t="s">
        <v>158</v>
      </c>
      <c r="AQ36" s="44">
        <f>SUMIF(AP$170:AP$264,AP36,AQ$170:AQ$264)</f>
        <v>0</v>
      </c>
      <c r="AR36" s="49" t="s">
        <v>160</v>
      </c>
      <c r="AS36" s="50">
        <f>SUMIF(AR$170:AR$264,AR36,AS$170:AS$264)</f>
        <v>0</v>
      </c>
      <c r="AT36" s="43" t="s">
        <v>184</v>
      </c>
      <c r="AU36" s="44">
        <f>SUMIF(AT$170:AT$264,AT36,AU$170:AU$264)</f>
        <v>0</v>
      </c>
      <c r="AV36" s="49" t="s">
        <v>316</v>
      </c>
      <c r="AW36" s="50">
        <f>SUMIF(AV$170:AV$264,AV36,AW$170:AW$264)</f>
        <v>0</v>
      </c>
      <c r="AX36" s="80" t="s">
        <v>175</v>
      </c>
      <c r="AY36" s="38">
        <f>SUMIF(AX$170:AX$264,AX36,AY$170:AY$264)</f>
        <v>0</v>
      </c>
      <c r="AZ36" s="14" t="str" cm="1">
        <f t="array" ref="AZ36">IF(SUM(IF(MOD(COLUMN(D36:AX36)-COLUMN(D36),2)=0,IF(COUNTIF(D36:AX36,D36:AX36)&gt;1,1,0),0))&gt;0, "Duplicates Found", "No Duplicates")</f>
        <v>No Duplicates</v>
      </c>
      <c r="BA36" s="26" t="s">
        <v>128</v>
      </c>
    </row>
    <row r="37" spans="1:53" x14ac:dyDescent="0.5">
      <c r="A37" s="15">
        <f t="shared" si="1"/>
        <v>35</v>
      </c>
      <c r="B37" s="26" t="s">
        <v>81</v>
      </c>
      <c r="C37" s="36">
        <f>E37+G37+I37+K37+M37+O37+Q37+S37+U37+W37+Y37+AA37+AC37+AE37+AG37+AI37+AK37+AM37+AO37+AQ37+AS37+AU37+AW37+AY37</f>
        <v>542714</v>
      </c>
      <c r="D37" s="49" t="s">
        <v>168</v>
      </c>
      <c r="E37" s="63">
        <f>SUMIF(D$170:D$264,D37,E$170:E$264)</f>
        <v>0</v>
      </c>
      <c r="F37" s="43" t="s">
        <v>175</v>
      </c>
      <c r="G37" s="67">
        <f>SUMIF(F$170:F$264,F37,G$170:G$264)</f>
        <v>272000</v>
      </c>
      <c r="H37" s="49" t="s">
        <v>161</v>
      </c>
      <c r="I37" s="63">
        <f>SUMIF(H$170:H$264,H37,I$170:I$264)</f>
        <v>0</v>
      </c>
      <c r="J37" s="43" t="s">
        <v>176</v>
      </c>
      <c r="K37" s="67">
        <f>SUMIF(J$170:J$264,J37,K$170:K$264)</f>
        <v>270714</v>
      </c>
      <c r="L37" s="49" t="s">
        <v>235</v>
      </c>
      <c r="M37" s="63">
        <f>SUMIF(L$170:L$264,L37,M$170:M$264)</f>
        <v>0</v>
      </c>
      <c r="N37" s="43" t="s">
        <v>231</v>
      </c>
      <c r="O37" s="67">
        <f>SUMIF(N$170:N$264,N37,O$170:O$264)</f>
        <v>0</v>
      </c>
      <c r="P37" s="49" t="s">
        <v>164</v>
      </c>
      <c r="Q37" s="63">
        <f>SUMIF(P$170:P$264,P37,Q$170:Q$264)</f>
        <v>0</v>
      </c>
      <c r="R37" s="43" t="s">
        <v>288</v>
      </c>
      <c r="S37" s="67">
        <f>SUMIF(R$170:R$264,R37,S$170:S$264)</f>
        <v>0</v>
      </c>
      <c r="T37" s="49" t="s">
        <v>153</v>
      </c>
      <c r="U37" s="63">
        <f>SUMIF(T$170:T$264,T37,U$170:U$264)</f>
        <v>0</v>
      </c>
      <c r="V37" s="43" t="s">
        <v>269</v>
      </c>
      <c r="W37" s="67">
        <f>SUMIF(V$170:V$264,V37,W$170:W$264)</f>
        <v>0</v>
      </c>
      <c r="X37" s="69" t="s">
        <v>180</v>
      </c>
      <c r="Y37" s="63">
        <f>SUMIF(X$170:X$264,X37,Y$170:Y$264)</f>
        <v>0</v>
      </c>
      <c r="Z37" s="43" t="s">
        <v>160</v>
      </c>
      <c r="AA37" s="67">
        <f>SUMIF(Z$170:Z$264,Z37,AA$170:AA$264)</f>
        <v>0</v>
      </c>
      <c r="AB37" s="49" t="s">
        <v>155</v>
      </c>
      <c r="AC37" s="63">
        <f>SUMIF(AB$170:AB$264,AB37,AC$170:AC$264)</f>
        <v>0</v>
      </c>
      <c r="AD37" s="43" t="s">
        <v>192</v>
      </c>
      <c r="AE37" s="67">
        <f>SUMIF(AD$170:AD$264,AD37,AE$170:AE$264)</f>
        <v>0</v>
      </c>
      <c r="AF37" s="49" t="s">
        <v>176</v>
      </c>
      <c r="AG37" s="63">
        <f>SUMIF(AF$170:AF$264,AF37,AG$170:AG$264)</f>
        <v>0</v>
      </c>
      <c r="AH37" s="43" t="s">
        <v>251</v>
      </c>
      <c r="AI37" s="67">
        <f>SUMIF(AH$170:AH$264,AH37,AI$170:AI$264)</f>
        <v>0</v>
      </c>
      <c r="AJ37" s="49" t="s">
        <v>320</v>
      </c>
      <c r="AK37" s="50">
        <f>SUMIF(AJ$170:AJ$264,AJ37,AK$170:AK$264)</f>
        <v>0</v>
      </c>
      <c r="AL37" s="43" t="s">
        <v>246</v>
      </c>
      <c r="AM37" s="44">
        <f>SUMIF(AL$170:AL$264,AL37,AM$170:AM$264)</f>
        <v>0</v>
      </c>
      <c r="AN37" s="49" t="s">
        <v>196</v>
      </c>
      <c r="AO37" s="50">
        <f>SUMIF(AN$170:AN$264,AN37,AO$170:AO$264)</f>
        <v>0</v>
      </c>
      <c r="AP37" s="43" t="s">
        <v>154</v>
      </c>
      <c r="AQ37" s="44">
        <f>SUMIF(AP$170:AP$264,AP37,AQ$170:AQ$264)</f>
        <v>0</v>
      </c>
      <c r="AR37" s="49" t="s">
        <v>193</v>
      </c>
      <c r="AS37" s="50">
        <f>SUMIF(AR$170:AR$264,AR37,AS$170:AS$264)</f>
        <v>0</v>
      </c>
      <c r="AT37" s="43" t="s">
        <v>200</v>
      </c>
      <c r="AU37" s="44">
        <f>SUMIF(AT$170:AT$264,AT37,AU$170:AU$264)</f>
        <v>0</v>
      </c>
      <c r="AV37" s="49" t="s">
        <v>242</v>
      </c>
      <c r="AW37" s="50">
        <f>SUMIF(AV$170:AV$264,AV37,AW$170:AW$264)</f>
        <v>0</v>
      </c>
      <c r="AX37" s="80" t="s">
        <v>157</v>
      </c>
      <c r="AY37" s="38">
        <f>SUMIF(AX$170:AX$264,AX37,AY$170:AY$264)</f>
        <v>0</v>
      </c>
      <c r="AZ37" s="14" t="str" cm="1">
        <f t="array" ref="AZ37">IF(SUM(IF(MOD(COLUMN(D37:AX37)-COLUMN(D37),2)=0,IF(COUNTIF(D37:AX37,D37:AX37)&gt;1,1,0),0))&gt;0, "Duplicates Found", "No Duplicates")</f>
        <v>Duplicates Found</v>
      </c>
      <c r="BA37" s="26" t="s">
        <v>81</v>
      </c>
    </row>
    <row r="38" spans="1:53" x14ac:dyDescent="0.5">
      <c r="A38" s="15">
        <f t="shared" si="1"/>
        <v>36</v>
      </c>
      <c r="B38" s="26" t="s">
        <v>137</v>
      </c>
      <c r="C38" s="36">
        <f>E38+G38+I38+K38+M38+O38+Q38+S38+U38+W38+Y38+AA38+AC38+AE38+AG38+AI38+AK38+AM38+AO38+AQ38+AS38+AU38+AW38+AY38</f>
        <v>542714</v>
      </c>
      <c r="D38" s="49" t="s">
        <v>189</v>
      </c>
      <c r="E38" s="63">
        <f>SUMIF(D$170:D$264,D38,E$170:E$264)</f>
        <v>0</v>
      </c>
      <c r="F38" s="43" t="s">
        <v>175</v>
      </c>
      <c r="G38" s="67">
        <f>SUMIF(F$170:F$264,F38,G$170:G$264)</f>
        <v>272000</v>
      </c>
      <c r="H38" s="49" t="s">
        <v>155</v>
      </c>
      <c r="I38" s="63">
        <f>SUMIF(H$170:H$264,H38,I$170:I$264)</f>
        <v>0</v>
      </c>
      <c r="J38" s="43" t="s">
        <v>176</v>
      </c>
      <c r="K38" s="67">
        <f>SUMIF(J$170:J$264,J38,K$170:K$264)</f>
        <v>270714</v>
      </c>
      <c r="L38" s="49" t="s">
        <v>163</v>
      </c>
      <c r="M38" s="63">
        <f>SUMIF(L$170:L$264,L38,M$170:M$264)</f>
        <v>0</v>
      </c>
      <c r="N38" s="43" t="s">
        <v>165</v>
      </c>
      <c r="O38" s="67">
        <f>SUMIF(N$170:N$264,N38,O$170:O$264)</f>
        <v>0</v>
      </c>
      <c r="P38" s="49" t="s">
        <v>196</v>
      </c>
      <c r="Q38" s="63">
        <f>SUMIF(P$170:P$264,P38,Q$170:Q$264)</f>
        <v>0</v>
      </c>
      <c r="R38" s="43" t="s">
        <v>259</v>
      </c>
      <c r="S38" s="67">
        <f>SUMIF(R$170:R$264,R38,S$170:S$264)</f>
        <v>0</v>
      </c>
      <c r="T38" s="49" t="s">
        <v>193</v>
      </c>
      <c r="U38" s="63">
        <f>SUMIF(T$170:T$264,T38,U$170:U$264)</f>
        <v>0</v>
      </c>
      <c r="V38" s="43" t="s">
        <v>168</v>
      </c>
      <c r="W38" s="67">
        <f>SUMIF(V$170:V$264,V38,W$170:W$264)</f>
        <v>0</v>
      </c>
      <c r="X38" s="69" t="s">
        <v>192</v>
      </c>
      <c r="Y38" s="63">
        <f>SUMIF(X$170:X$264,X38,Y$170:Y$264)</f>
        <v>0</v>
      </c>
      <c r="Z38" s="43" t="s">
        <v>169</v>
      </c>
      <c r="AA38" s="67">
        <f>SUMIF(Z$170:Z$264,Z38,AA$170:AA$264)</f>
        <v>0</v>
      </c>
      <c r="AB38" s="49" t="s">
        <v>157</v>
      </c>
      <c r="AC38" s="63">
        <f>SUMIF(AB$170:AB$264,AB38,AC$170:AC$264)</f>
        <v>0</v>
      </c>
      <c r="AD38" s="43" t="s">
        <v>184</v>
      </c>
      <c r="AE38" s="67">
        <f>SUMIF(AD$170:AD$264,AD38,AE$170:AE$264)</f>
        <v>0</v>
      </c>
      <c r="AF38" s="49" t="s">
        <v>158</v>
      </c>
      <c r="AG38" s="63">
        <f>SUMIF(AF$170:AF$264,AF38,AG$170:AG$264)</f>
        <v>0</v>
      </c>
      <c r="AH38" s="43" t="s">
        <v>200</v>
      </c>
      <c r="AI38" s="67">
        <f>SUMIF(AH$170:AH$264,AH38,AI$170:AI$264)</f>
        <v>0</v>
      </c>
      <c r="AJ38" s="49" t="s">
        <v>216</v>
      </c>
      <c r="AK38" s="50">
        <f>SUMIF(AJ$170:AJ$264,AJ38,AK$170:AK$264)</f>
        <v>0</v>
      </c>
      <c r="AL38" s="43" t="s">
        <v>154</v>
      </c>
      <c r="AM38" s="44">
        <f>SUMIF(AL$170:AL$264,AL38,AM$170:AM$264)</f>
        <v>0</v>
      </c>
      <c r="AN38" s="49" t="s">
        <v>153</v>
      </c>
      <c r="AO38" s="50">
        <f>SUMIF(AN$170:AN$264,AN38,AO$170:AO$264)</f>
        <v>0</v>
      </c>
      <c r="AP38" s="43" t="s">
        <v>213</v>
      </c>
      <c r="AQ38" s="44">
        <f>SUMIF(AP$170:AP$264,AP38,AQ$170:AQ$264)</f>
        <v>0</v>
      </c>
      <c r="AR38" s="49" t="s">
        <v>174</v>
      </c>
      <c r="AS38" s="50">
        <f>SUMIF(AR$170:AR$264,AR38,AS$170:AS$264)</f>
        <v>0</v>
      </c>
      <c r="AT38" s="43" t="s">
        <v>207</v>
      </c>
      <c r="AU38" s="44">
        <f>SUMIF(AT$170:AT$264,AT38,AU$170:AU$264)</f>
        <v>0</v>
      </c>
      <c r="AV38" s="49" t="s">
        <v>260</v>
      </c>
      <c r="AW38" s="50">
        <f>SUMIF(AV$170:AV$264,AV38,AW$170:AW$264)</f>
        <v>0</v>
      </c>
      <c r="AX38" s="80" t="s">
        <v>191</v>
      </c>
      <c r="AY38" s="38">
        <f>SUMIF(AX$170:AX$264,AX38,AY$170:AY$264)</f>
        <v>0</v>
      </c>
      <c r="AZ38" s="14" t="str" cm="1">
        <f t="array" ref="AZ38">IF(SUM(IF(MOD(COLUMN(D38:AX38)-COLUMN(D38),2)=0,IF(COUNTIF(D38:AX38,D38:AX38)&gt;1,1,0),0))&gt;0, "Duplicates Found", "No Duplicates")</f>
        <v>No Duplicates</v>
      </c>
      <c r="BA38" s="26" t="s">
        <v>137</v>
      </c>
    </row>
    <row r="39" spans="1:53" x14ac:dyDescent="0.5">
      <c r="A39" s="15">
        <f t="shared" si="1"/>
        <v>37</v>
      </c>
      <c r="B39" s="26" t="s">
        <v>95</v>
      </c>
      <c r="C39" s="36">
        <f>E39+G39+I39+K39+M39+O39+Q39+S39+U39+W39+Y39+AA39+AC39+AE39+AG39+AI39+AK39+AM39+AO39+AQ39+AS39+AU39+AW39+AY39</f>
        <v>520767</v>
      </c>
      <c r="D39" s="49" t="s">
        <v>154</v>
      </c>
      <c r="E39" s="63">
        <f>SUMIF(D$170:D$264,D39,E$170:E$264)</f>
        <v>33945</v>
      </c>
      <c r="F39" s="43" t="s">
        <v>170</v>
      </c>
      <c r="G39" s="67">
        <f>SUMIF(F$170:F$264,F39,G$170:G$264)</f>
        <v>33375</v>
      </c>
      <c r="H39" s="49" t="s">
        <v>181</v>
      </c>
      <c r="I39" s="63">
        <f>SUMIF(H$170:H$264,H39,I$170:I$264)</f>
        <v>69197</v>
      </c>
      <c r="J39" s="43" t="s">
        <v>153</v>
      </c>
      <c r="K39" s="67">
        <f>SUMIF(J$170:J$264,J39,K$170:K$264)</f>
        <v>384250</v>
      </c>
      <c r="L39" s="49" t="s">
        <v>235</v>
      </c>
      <c r="M39" s="63">
        <f>SUMIF(L$170:L$264,L39,M$170:M$264)</f>
        <v>0</v>
      </c>
      <c r="N39" s="43" t="s">
        <v>218</v>
      </c>
      <c r="O39" s="67">
        <f>SUMIF(N$170:N$264,N39,O$170:O$264)</f>
        <v>0</v>
      </c>
      <c r="P39" s="49" t="s">
        <v>178</v>
      </c>
      <c r="Q39" s="63">
        <f>SUMIF(P$170:P$264,P39,Q$170:Q$264)</f>
        <v>0</v>
      </c>
      <c r="R39" s="43" t="s">
        <v>290</v>
      </c>
      <c r="S39" s="67">
        <f>SUMIF(R$170:R$264,R39,S$170:S$264)</f>
        <v>0</v>
      </c>
      <c r="T39" s="49" t="s">
        <v>155</v>
      </c>
      <c r="U39" s="63">
        <f>SUMIF(T$170:T$264,T39,U$170:U$264)</f>
        <v>0</v>
      </c>
      <c r="V39" s="43" t="s">
        <v>184</v>
      </c>
      <c r="W39" s="67">
        <f>SUMIF(V$170:V$264,V39,W$170:W$264)</f>
        <v>0</v>
      </c>
      <c r="X39" s="69" t="s">
        <v>162</v>
      </c>
      <c r="Y39" s="63">
        <f>SUMIF(X$170:X$264,X39,Y$170:Y$264)</f>
        <v>0</v>
      </c>
      <c r="Z39" s="43" t="s">
        <v>160</v>
      </c>
      <c r="AA39" s="67">
        <f>SUMIF(Z$170:Z$264,Z39,AA$170:AA$264)</f>
        <v>0</v>
      </c>
      <c r="AB39" s="49" t="s">
        <v>157</v>
      </c>
      <c r="AC39" s="63">
        <f>SUMIF(AB$170:AB$264,AB39,AC$170:AC$264)</f>
        <v>0</v>
      </c>
      <c r="AD39" s="43" t="s">
        <v>192</v>
      </c>
      <c r="AE39" s="67">
        <f>SUMIF(AD$170:AD$264,AD39,AE$170:AE$264)</f>
        <v>0</v>
      </c>
      <c r="AF39" s="49" t="s">
        <v>176</v>
      </c>
      <c r="AG39" s="63">
        <f>SUMIF(AF$170:AF$264,AF39,AG$170:AG$264)</f>
        <v>0</v>
      </c>
      <c r="AH39" s="43" t="s">
        <v>228</v>
      </c>
      <c r="AI39" s="67">
        <f>SUMIF(AH$170:AH$264,AH39,AI$170:AI$264)</f>
        <v>0</v>
      </c>
      <c r="AJ39" s="49" t="s">
        <v>320</v>
      </c>
      <c r="AK39" s="50">
        <f>SUMIF(AJ$170:AJ$264,AJ39,AK$170:AK$264)</f>
        <v>0</v>
      </c>
      <c r="AL39" s="43" t="s">
        <v>246</v>
      </c>
      <c r="AM39" s="44">
        <f>SUMIF(AL$170:AL$264,AL39,AM$170:AM$264)</f>
        <v>0</v>
      </c>
      <c r="AN39" s="49" t="s">
        <v>196</v>
      </c>
      <c r="AO39" s="50">
        <f>SUMIF(AN$170:AN$264,AN39,AO$170:AO$264)</f>
        <v>0</v>
      </c>
      <c r="AP39" s="43" t="s">
        <v>191</v>
      </c>
      <c r="AQ39" s="44">
        <f>SUMIF(AP$170:AP$264,AP39,AQ$170:AQ$264)</f>
        <v>0</v>
      </c>
      <c r="AR39" s="49" t="s">
        <v>165</v>
      </c>
      <c r="AS39" s="50">
        <f>SUMIF(AR$170:AR$264,AR39,AS$170:AS$264)</f>
        <v>0</v>
      </c>
      <c r="AT39" s="43" t="s">
        <v>175</v>
      </c>
      <c r="AU39" s="44">
        <f>SUMIF(AT$170:AT$264,AT39,AU$170:AU$264)</f>
        <v>0</v>
      </c>
      <c r="AV39" s="49" t="s">
        <v>316</v>
      </c>
      <c r="AW39" s="50">
        <f>SUMIF(AV$170:AV$264,AV39,AW$170:AW$264)</f>
        <v>0</v>
      </c>
      <c r="AX39" s="80" t="s">
        <v>213</v>
      </c>
      <c r="AY39" s="38">
        <f>SUMIF(AX$170:AX$264,AX39,AY$170:AY$264)</f>
        <v>0</v>
      </c>
      <c r="AZ39" s="14" t="str" cm="1">
        <f t="array" ref="AZ39">IF(SUM(IF(MOD(COLUMN(D39:AX39)-COLUMN(D39),2)=0,IF(COUNTIF(D39:AX39,D39:AX39)&gt;1,1,0),0))&gt;0, "Duplicates Found", "No Duplicates")</f>
        <v>No Duplicates</v>
      </c>
      <c r="BA39" s="26" t="s">
        <v>95</v>
      </c>
    </row>
    <row r="40" spans="1:53" x14ac:dyDescent="0.5">
      <c r="A40" s="15">
        <f t="shared" si="1"/>
        <v>38</v>
      </c>
      <c r="B40" s="26" t="s">
        <v>64</v>
      </c>
      <c r="C40" s="36">
        <f>E40+G40+I40+K40+M40+O40+Q40+S40+U40+W40+Y40+AA40+AC40+AE40+AG40+AI40+AK40+AM40+AO40+AQ40+AS40+AU40+AW40+AY40</f>
        <v>506094</v>
      </c>
      <c r="D40" s="49" t="s">
        <v>153</v>
      </c>
      <c r="E40" s="63">
        <f>SUMIF(D$170:D$264,D40,E$170:E$264)</f>
        <v>52080</v>
      </c>
      <c r="F40" s="43" t="s">
        <v>178</v>
      </c>
      <c r="G40" s="67">
        <f>SUMIF(F$170:F$264,F40,G$170:G$264)</f>
        <v>43000</v>
      </c>
      <c r="H40" s="49" t="s">
        <v>170</v>
      </c>
      <c r="I40" s="63">
        <f>SUMIF(H$170:H$264,H40,I$170:I$264)</f>
        <v>140300</v>
      </c>
      <c r="J40" s="43" t="s">
        <v>218</v>
      </c>
      <c r="K40" s="67">
        <f>SUMIF(J$170:J$264,J40,K$170:K$264)</f>
        <v>270714</v>
      </c>
      <c r="L40" s="49" t="s">
        <v>240</v>
      </c>
      <c r="M40" s="63">
        <f>SUMIF(L$170:L$264,L40,M$170:M$264)</f>
        <v>0</v>
      </c>
      <c r="N40" s="43" t="s">
        <v>263</v>
      </c>
      <c r="O40" s="67">
        <f>SUMIF(N$170:N$264,N40,O$170:O$264)</f>
        <v>0</v>
      </c>
      <c r="P40" s="49" t="s">
        <v>193</v>
      </c>
      <c r="Q40" s="63">
        <f>SUMIF(P$170:P$264,P40,Q$170:Q$264)</f>
        <v>0</v>
      </c>
      <c r="R40" s="43" t="s">
        <v>173</v>
      </c>
      <c r="S40" s="67">
        <f>SUMIF(R$170:R$264,R40,S$170:S$264)</f>
        <v>0</v>
      </c>
      <c r="T40" s="49" t="s">
        <v>210</v>
      </c>
      <c r="U40" s="63">
        <f>SUMIF(T$170:T$264,T40,U$170:U$264)</f>
        <v>0</v>
      </c>
      <c r="V40" s="43" t="s">
        <v>228</v>
      </c>
      <c r="W40" s="67">
        <f>SUMIF(V$170:V$264,V40,W$170:W$264)</f>
        <v>0</v>
      </c>
      <c r="X40" s="69" t="s">
        <v>281</v>
      </c>
      <c r="Y40" s="63">
        <f>SUMIF(X$170:X$264,X40,Y$170:Y$264)</f>
        <v>0</v>
      </c>
      <c r="Z40" s="43" t="s">
        <v>160</v>
      </c>
      <c r="AA40" s="67">
        <f>SUMIF(Z$170:Z$264,Z40,AA$170:AA$264)</f>
        <v>0</v>
      </c>
      <c r="AB40" s="49" t="s">
        <v>155</v>
      </c>
      <c r="AC40" s="63">
        <f>SUMIF(AB$170:AB$264,AB40,AC$170:AC$264)</f>
        <v>0</v>
      </c>
      <c r="AD40" s="43" t="s">
        <v>231</v>
      </c>
      <c r="AE40" s="67">
        <f>SUMIF(AD$170:AD$264,AD40,AE$170:AE$264)</f>
        <v>0</v>
      </c>
      <c r="AF40" s="49" t="s">
        <v>175</v>
      </c>
      <c r="AG40" s="63">
        <f>SUMIF(AF$170:AF$264,AF40,AG$170:AG$264)</f>
        <v>0</v>
      </c>
      <c r="AH40" s="43" t="s">
        <v>196</v>
      </c>
      <c r="AI40" s="67">
        <f>SUMIF(AH$170:AH$264,AH40,AI$170:AI$264)</f>
        <v>0</v>
      </c>
      <c r="AJ40" s="49" t="s">
        <v>320</v>
      </c>
      <c r="AK40" s="50">
        <f>SUMIF(AJ$170:AJ$264,AJ40,AK$170:AK$264)</f>
        <v>0</v>
      </c>
      <c r="AL40" s="43" t="s">
        <v>246</v>
      </c>
      <c r="AM40" s="44">
        <f>SUMIF(AL$170:AL$264,AL40,AM$170:AM$264)</f>
        <v>0</v>
      </c>
      <c r="AN40" s="49" t="s">
        <v>251</v>
      </c>
      <c r="AO40" s="50">
        <f>SUMIF(AN$170:AN$264,AN40,AO$170:AO$264)</f>
        <v>0</v>
      </c>
      <c r="AP40" s="43" t="s">
        <v>157</v>
      </c>
      <c r="AQ40" s="44">
        <f>SUMIF(AP$170:AP$264,AP40,AQ$170:AQ$264)</f>
        <v>0</v>
      </c>
      <c r="AR40" s="49" t="s">
        <v>289</v>
      </c>
      <c r="AS40" s="50">
        <f>SUMIF(AR$170:AR$264,AR40,AS$170:AS$264)</f>
        <v>0</v>
      </c>
      <c r="AT40" s="43" t="s">
        <v>154</v>
      </c>
      <c r="AU40" s="44">
        <f>SUMIF(AT$170:AT$264,AT40,AU$170:AU$264)</f>
        <v>0</v>
      </c>
      <c r="AV40" s="49" t="s">
        <v>181</v>
      </c>
      <c r="AW40" s="50">
        <f>SUMIF(AV$170:AV$264,AV40,AW$170:AW$264)</f>
        <v>0</v>
      </c>
      <c r="AX40" s="80" t="s">
        <v>161</v>
      </c>
      <c r="AY40" s="38">
        <f>SUMIF(AX$170:AX$264,AX40,AY$170:AY$264)</f>
        <v>0</v>
      </c>
      <c r="AZ40" s="14" t="str" cm="1">
        <f t="array" ref="AZ40">IF(SUM(IF(MOD(COLUMN(D40:AX40)-COLUMN(D40),2)=0,IF(COUNTIF(D40:AX40,D40:AX40)&gt;1,1,0),0))&gt;0, "Duplicates Found", "No Duplicates")</f>
        <v>No Duplicates</v>
      </c>
      <c r="BA40" s="26" t="s">
        <v>64</v>
      </c>
    </row>
    <row r="41" spans="1:53" x14ac:dyDescent="0.5">
      <c r="A41" s="15">
        <f t="shared" si="1"/>
        <v>39</v>
      </c>
      <c r="B41" s="26" t="s">
        <v>142</v>
      </c>
      <c r="C41" s="36">
        <f>E41+G41+I41+K41+M41+O41+Q41+S41+U41+W41+Y41+AA41+AC41+AE41+AG41+AI41+AK41+AM41+AO41+AQ41+AS41+AU41+AW41+AY41</f>
        <v>486822</v>
      </c>
      <c r="D41" s="49" t="s">
        <v>175</v>
      </c>
      <c r="E41" s="63">
        <f>SUMIF(D$170:D$264,D41,E$170:E$264)</f>
        <v>0</v>
      </c>
      <c r="F41" s="43" t="s">
        <v>170</v>
      </c>
      <c r="G41" s="67">
        <f>SUMIF(F$170:F$264,F41,G$170:G$264)</f>
        <v>33375</v>
      </c>
      <c r="H41" s="49" t="s">
        <v>181</v>
      </c>
      <c r="I41" s="63">
        <f>SUMIF(H$170:H$264,H41,I$170:I$264)</f>
        <v>69197</v>
      </c>
      <c r="J41" s="43" t="s">
        <v>153</v>
      </c>
      <c r="K41" s="67">
        <f>SUMIF(J$170:J$264,J41,K$170:K$264)</f>
        <v>384250</v>
      </c>
      <c r="L41" s="49" t="s">
        <v>256</v>
      </c>
      <c r="M41" s="63">
        <f>SUMIF(L$170:L$264,L41,M$170:M$264)</f>
        <v>0</v>
      </c>
      <c r="N41" s="43" t="s">
        <v>218</v>
      </c>
      <c r="O41" s="67">
        <f>SUMIF(N$170:N$264,N41,O$170:O$264)</f>
        <v>0</v>
      </c>
      <c r="P41" s="49" t="s">
        <v>178</v>
      </c>
      <c r="Q41" s="63">
        <f>SUMIF(P$170:P$264,P41,Q$170:Q$264)</f>
        <v>0</v>
      </c>
      <c r="R41" s="43" t="s">
        <v>290</v>
      </c>
      <c r="S41" s="67">
        <f>SUMIF(R$170:R$264,R41,S$170:S$264)</f>
        <v>0</v>
      </c>
      <c r="T41" s="49" t="s">
        <v>196</v>
      </c>
      <c r="U41" s="63">
        <f>SUMIF(T$170:T$264,T41,U$170:U$264)</f>
        <v>0</v>
      </c>
      <c r="V41" s="43" t="s">
        <v>278</v>
      </c>
      <c r="W41" s="67">
        <f>SUMIF(V$170:V$264,V41,W$170:W$264)</f>
        <v>0</v>
      </c>
      <c r="X41" s="69" t="s">
        <v>157</v>
      </c>
      <c r="Y41" s="63">
        <f>SUMIF(X$170:X$264,X41,Y$170:Y$264)</f>
        <v>0</v>
      </c>
      <c r="Z41" s="43" t="s">
        <v>160</v>
      </c>
      <c r="AA41" s="67">
        <f>SUMIF(Z$170:Z$264,Z41,AA$170:AA$264)</f>
        <v>0</v>
      </c>
      <c r="AB41" s="49" t="s">
        <v>193</v>
      </c>
      <c r="AC41" s="63">
        <f>SUMIF(AB$170:AB$264,AB41,AC$170:AC$264)</f>
        <v>0</v>
      </c>
      <c r="AD41" s="43" t="s">
        <v>192</v>
      </c>
      <c r="AE41" s="67">
        <f>SUMIF(AD$170:AD$264,AD41,AE$170:AE$264)</f>
        <v>0</v>
      </c>
      <c r="AF41" s="49" t="s">
        <v>165</v>
      </c>
      <c r="AG41" s="63">
        <f>SUMIF(AF$170:AF$264,AF41,AG$170:AG$264)</f>
        <v>0</v>
      </c>
      <c r="AH41" s="43" t="s">
        <v>251</v>
      </c>
      <c r="AI41" s="67">
        <f>SUMIF(AH$170:AH$264,AH41,AI$170:AI$264)</f>
        <v>0</v>
      </c>
      <c r="AJ41" s="49" t="s">
        <v>320</v>
      </c>
      <c r="AK41" s="50">
        <f>SUMIF(AJ$170:AJ$264,AJ41,AK$170:AK$264)</f>
        <v>0</v>
      </c>
      <c r="AL41" s="43" t="s">
        <v>244</v>
      </c>
      <c r="AM41" s="44">
        <f>SUMIF(AL$170:AL$264,AL41,AM$170:AM$264)</f>
        <v>0</v>
      </c>
      <c r="AN41" s="49" t="s">
        <v>233</v>
      </c>
      <c r="AO41" s="50">
        <f>SUMIF(AN$170:AN$264,AN41,AO$170:AO$264)</f>
        <v>0</v>
      </c>
      <c r="AP41" s="43" t="s">
        <v>161</v>
      </c>
      <c r="AQ41" s="44">
        <f>SUMIF(AP$170:AP$264,AP41,AQ$170:AQ$264)</f>
        <v>0</v>
      </c>
      <c r="AR41" s="49" t="s">
        <v>168</v>
      </c>
      <c r="AS41" s="50">
        <f>SUMIF(AR$170:AR$264,AR41,AS$170:AS$264)</f>
        <v>0</v>
      </c>
      <c r="AT41" s="43" t="s">
        <v>155</v>
      </c>
      <c r="AU41" s="44">
        <f>SUMIF(AT$170:AT$264,AT41,AU$170:AU$264)</f>
        <v>0</v>
      </c>
      <c r="AV41" s="49" t="s">
        <v>242</v>
      </c>
      <c r="AW41" s="50">
        <f>SUMIF(AV$170:AV$264,AV41,AW$170:AW$264)</f>
        <v>0</v>
      </c>
      <c r="AX41" s="80" t="s">
        <v>191</v>
      </c>
      <c r="AY41" s="38">
        <f>SUMIF(AX$170:AX$264,AX41,AY$170:AY$264)</f>
        <v>0</v>
      </c>
      <c r="AZ41" s="14" t="str" cm="1">
        <f t="array" ref="AZ41">IF(SUM(IF(MOD(COLUMN(D41:AX41)-COLUMN(D41),2)=0,IF(COUNTIF(D41:AX41,D41:AX41)&gt;1,1,0),0))&gt;0, "Duplicates Found", "No Duplicates")</f>
        <v>No Duplicates</v>
      </c>
      <c r="BA41" s="26" t="s">
        <v>142</v>
      </c>
    </row>
    <row r="42" spans="1:53" x14ac:dyDescent="0.5">
      <c r="A42" s="15">
        <f t="shared" si="1"/>
        <v>40</v>
      </c>
      <c r="B42" s="26" t="s">
        <v>125</v>
      </c>
      <c r="C42" s="36">
        <f>E42+G42+I42+K42+M42+O42+Q42+S42+U42+W42+Y42+AA42+AC42+AE42+AG42+AI42+AK42+AM42+AO42+AQ42+AS42+AU42+AW42+AY42</f>
        <v>486822</v>
      </c>
      <c r="D42" s="49" t="s">
        <v>162</v>
      </c>
      <c r="E42" s="63">
        <f>SUMIF(D$170:D$264,D42,E$170:E$264)</f>
        <v>0</v>
      </c>
      <c r="F42" s="43" t="s">
        <v>170</v>
      </c>
      <c r="G42" s="67">
        <f>SUMIF(F$170:F$264,F42,G$170:G$264)</f>
        <v>33375</v>
      </c>
      <c r="H42" s="49" t="s">
        <v>181</v>
      </c>
      <c r="I42" s="63">
        <f>SUMIF(H$170:H$264,H42,I$170:I$264)</f>
        <v>69197</v>
      </c>
      <c r="J42" s="43" t="s">
        <v>153</v>
      </c>
      <c r="K42" s="67">
        <f>SUMIF(J$170:J$264,J42,K$170:K$264)</f>
        <v>384250</v>
      </c>
      <c r="L42" s="49" t="s">
        <v>214</v>
      </c>
      <c r="M42" s="63">
        <f>SUMIF(L$170:L$264,L42,M$170:M$264)</f>
        <v>0</v>
      </c>
      <c r="N42" s="43" t="s">
        <v>189</v>
      </c>
      <c r="O42" s="67">
        <f>SUMIF(N$170:N$264,N42,O$170:O$264)</f>
        <v>0</v>
      </c>
      <c r="P42" s="49" t="s">
        <v>164</v>
      </c>
      <c r="Q42" s="63">
        <f>SUMIF(P$170:P$264,P42,Q$170:Q$264)</f>
        <v>0</v>
      </c>
      <c r="R42" s="43" t="s">
        <v>291</v>
      </c>
      <c r="S42" s="67">
        <f>SUMIF(R$170:R$264,R42,S$170:S$264)</f>
        <v>0</v>
      </c>
      <c r="T42" s="49" t="s">
        <v>155</v>
      </c>
      <c r="U42" s="63">
        <f>SUMIF(T$170:T$264,T42,U$170:U$264)</f>
        <v>0</v>
      </c>
      <c r="V42" s="43" t="s">
        <v>152</v>
      </c>
      <c r="W42" s="67">
        <f>SUMIF(V$170:V$264,V42,W$170:W$264)</f>
        <v>0</v>
      </c>
      <c r="X42" s="69" t="s">
        <v>206</v>
      </c>
      <c r="Y42" s="63">
        <f>SUMIF(X$170:X$264,X42,Y$170:Y$264)</f>
        <v>0</v>
      </c>
      <c r="Z42" s="43" t="s">
        <v>160</v>
      </c>
      <c r="AA42" s="67">
        <f>SUMIF(Z$170:Z$264,Z42,AA$170:AA$264)</f>
        <v>0</v>
      </c>
      <c r="AB42" s="49" t="s">
        <v>157</v>
      </c>
      <c r="AC42" s="63">
        <f>SUMIF(AB$170:AB$264,AB42,AC$170:AC$264)</f>
        <v>0</v>
      </c>
      <c r="AD42" s="43" t="s">
        <v>299</v>
      </c>
      <c r="AE42" s="67">
        <f>SUMIF(AD$170:AD$264,AD42,AE$170:AE$264)</f>
        <v>0</v>
      </c>
      <c r="AF42" s="49" t="s">
        <v>166</v>
      </c>
      <c r="AG42" s="63">
        <f>SUMIF(AF$170:AF$264,AF42,AG$170:AG$264)</f>
        <v>0</v>
      </c>
      <c r="AH42" s="43" t="s">
        <v>176</v>
      </c>
      <c r="AI42" s="67">
        <f>SUMIF(AH$170:AH$264,AH42,AI$170:AI$264)</f>
        <v>0</v>
      </c>
      <c r="AJ42" s="49" t="s">
        <v>156</v>
      </c>
      <c r="AK42" s="50">
        <f>SUMIF(AJ$170:AJ$264,AJ42,AK$170:AK$264)</f>
        <v>0</v>
      </c>
      <c r="AL42" s="43" t="s">
        <v>244</v>
      </c>
      <c r="AM42" s="44">
        <f>SUMIF(AL$170:AL$264,AL42,AM$170:AM$264)</f>
        <v>0</v>
      </c>
      <c r="AN42" s="49" t="s">
        <v>178</v>
      </c>
      <c r="AO42" s="50">
        <f>SUMIF(AN$170:AN$264,AN42,AO$170:AO$264)</f>
        <v>0</v>
      </c>
      <c r="AP42" s="43" t="s">
        <v>196</v>
      </c>
      <c r="AQ42" s="44">
        <f>SUMIF(AP$170:AP$264,AP42,AQ$170:AQ$264)</f>
        <v>0</v>
      </c>
      <c r="AR42" s="49" t="s">
        <v>165</v>
      </c>
      <c r="AS42" s="50">
        <f>SUMIF(AR$170:AR$264,AR42,AS$170:AS$264)</f>
        <v>0</v>
      </c>
      <c r="AT42" s="43" t="s">
        <v>175</v>
      </c>
      <c r="AU42" s="44">
        <f>SUMIF(AT$170:AT$264,AT42,AU$170:AU$264)</f>
        <v>0</v>
      </c>
      <c r="AV42" s="49" t="s">
        <v>316</v>
      </c>
      <c r="AW42" s="50">
        <f>SUMIF(AV$170:AV$264,AV42,AW$170:AW$264)</f>
        <v>0</v>
      </c>
      <c r="AX42" s="80" t="s">
        <v>191</v>
      </c>
      <c r="AY42" s="38">
        <f>SUMIF(AX$170:AX$264,AX42,AY$170:AY$264)</f>
        <v>0</v>
      </c>
      <c r="AZ42" s="14" t="str" cm="1">
        <f t="array" ref="AZ42">IF(SUM(IF(MOD(COLUMN(D42:AX42)-COLUMN(D42),2)=0,IF(COUNTIF(D42:AX42,D42:AX42)&gt;1,1,0),0))&gt;0, "Duplicates Found", "No Duplicates")</f>
        <v>No Duplicates</v>
      </c>
      <c r="BA42" s="26" t="s">
        <v>125</v>
      </c>
    </row>
    <row r="43" spans="1:53" x14ac:dyDescent="0.5">
      <c r="A43" s="15">
        <f t="shared" si="1"/>
        <v>41</v>
      </c>
      <c r="B43" s="26" t="s">
        <v>136</v>
      </c>
      <c r="C43" s="36">
        <f>E43+G43+I43+K43+M43+O43+Q43+S43+U43+W43+Y43+AA43+AC43+AE43+AG43+AI43+AK43+AM43+AO43+AQ43+AS43+AU43+AW43+AY43</f>
        <v>486822</v>
      </c>
      <c r="D43" s="49" t="s">
        <v>188</v>
      </c>
      <c r="E43" s="63">
        <f>SUMIF(D$170:D$264,D43,E$170:E$264)</f>
        <v>0</v>
      </c>
      <c r="F43" s="43" t="s">
        <v>170</v>
      </c>
      <c r="G43" s="67">
        <f>SUMIF(F$170:F$264,F43,G$170:G$264)</f>
        <v>33375</v>
      </c>
      <c r="H43" s="49" t="s">
        <v>157</v>
      </c>
      <c r="I43" s="63">
        <f>SUMIF(H$170:H$264,H43,I$170:I$264)</f>
        <v>69197</v>
      </c>
      <c r="J43" s="43" t="s">
        <v>153</v>
      </c>
      <c r="K43" s="67">
        <f>SUMIF(J$170:J$264,J43,K$170:K$264)</f>
        <v>384250</v>
      </c>
      <c r="L43" s="49" t="s">
        <v>218</v>
      </c>
      <c r="M43" s="63">
        <f>SUMIF(L$170:L$264,L43,M$170:M$264)</f>
        <v>0</v>
      </c>
      <c r="N43" s="43" t="s">
        <v>209</v>
      </c>
      <c r="O43" s="67">
        <f>SUMIF(N$170:N$264,N43,O$170:O$264)</f>
        <v>0</v>
      </c>
      <c r="P43" s="49" t="s">
        <v>164</v>
      </c>
      <c r="Q43" s="63">
        <f>SUMIF(P$170:P$264,P43,Q$170:Q$264)</f>
        <v>0</v>
      </c>
      <c r="R43" s="43" t="s">
        <v>290</v>
      </c>
      <c r="S43" s="67">
        <f>SUMIF(R$170:R$264,R43,S$170:S$264)</f>
        <v>0</v>
      </c>
      <c r="T43" s="49" t="s">
        <v>177</v>
      </c>
      <c r="U43" s="63">
        <f>SUMIF(T$170:T$264,T43,U$170:U$264)</f>
        <v>0</v>
      </c>
      <c r="V43" s="43" t="s">
        <v>184</v>
      </c>
      <c r="W43" s="67">
        <f>SUMIF(V$170:V$264,V43,W$170:W$264)</f>
        <v>0</v>
      </c>
      <c r="X43" s="69" t="s">
        <v>180</v>
      </c>
      <c r="Y43" s="63">
        <f>SUMIF(X$170:X$264,X43,Y$170:Y$264)</f>
        <v>0</v>
      </c>
      <c r="Z43" s="43" t="s">
        <v>160</v>
      </c>
      <c r="AA43" s="67">
        <f>SUMIF(Z$170:Z$264,Z43,AA$170:AA$264)</f>
        <v>0</v>
      </c>
      <c r="AB43" s="49" t="s">
        <v>196</v>
      </c>
      <c r="AC43" s="63">
        <f>SUMIF(AB$170:AB$264,AB43,AC$170:AC$264)</f>
        <v>0</v>
      </c>
      <c r="AD43" s="43" t="s">
        <v>192</v>
      </c>
      <c r="AE43" s="67">
        <f>SUMIF(AD$170:AD$264,AD43,AE$170:AE$264)</f>
        <v>0</v>
      </c>
      <c r="AF43" s="49" t="s">
        <v>176</v>
      </c>
      <c r="AG43" s="63">
        <f>SUMIF(AF$170:AF$264,AF43,AG$170:AG$264)</f>
        <v>0</v>
      </c>
      <c r="AH43" s="43" t="s">
        <v>175</v>
      </c>
      <c r="AI43" s="67">
        <f>SUMIF(AH$170:AH$264,AH43,AI$170:AI$264)</f>
        <v>0</v>
      </c>
      <c r="AJ43" s="49" t="s">
        <v>202</v>
      </c>
      <c r="AK43" s="50">
        <f>SUMIF(AJ$170:AJ$264,AJ43,AK$170:AK$264)</f>
        <v>0</v>
      </c>
      <c r="AL43" s="43" t="s">
        <v>244</v>
      </c>
      <c r="AM43" s="44">
        <f>SUMIF(AL$170:AL$264,AL43,AM$170:AM$264)</f>
        <v>0</v>
      </c>
      <c r="AN43" s="49" t="s">
        <v>256</v>
      </c>
      <c r="AO43" s="50">
        <f>SUMIF(AN$170:AN$264,AN43,AO$170:AO$264)</f>
        <v>0</v>
      </c>
      <c r="AP43" s="43" t="s">
        <v>191</v>
      </c>
      <c r="AQ43" s="44">
        <f>SUMIF(AP$170:AP$264,AP43,AQ$170:AQ$264)</f>
        <v>0</v>
      </c>
      <c r="AR43" s="49" t="s">
        <v>165</v>
      </c>
      <c r="AS43" s="50">
        <f>SUMIF(AR$170:AR$264,AR43,AS$170:AS$264)</f>
        <v>0</v>
      </c>
      <c r="AT43" s="43" t="s">
        <v>166</v>
      </c>
      <c r="AU43" s="44">
        <f>SUMIF(AT$170:AT$264,AT43,AU$170:AU$264)</f>
        <v>0</v>
      </c>
      <c r="AV43" s="49" t="s">
        <v>242</v>
      </c>
      <c r="AW43" s="50">
        <f>SUMIF(AV$170:AV$264,AV43,AW$170:AW$264)</f>
        <v>0</v>
      </c>
      <c r="AX43" s="80" t="s">
        <v>213</v>
      </c>
      <c r="AY43" s="38">
        <f>SUMIF(AX$170:AX$264,AX43,AY$170:AY$264)</f>
        <v>0</v>
      </c>
      <c r="AZ43" s="14" t="str" cm="1">
        <f t="array" ref="AZ43">IF(SUM(IF(MOD(COLUMN(D43:AX43)-COLUMN(D43),2)=0,IF(COUNTIF(D43:AX43,D43:AX43)&gt;1,1,0),0))&gt;0, "Duplicates Found", "No Duplicates")</f>
        <v>No Duplicates</v>
      </c>
      <c r="BA43" s="26" t="s">
        <v>136</v>
      </c>
    </row>
    <row r="44" spans="1:53" x14ac:dyDescent="0.5">
      <c r="A44" s="15">
        <f t="shared" si="1"/>
        <v>42</v>
      </c>
      <c r="B44" s="26" t="s">
        <v>364</v>
      </c>
      <c r="C44" s="36">
        <f>E44+G44+I44+K44+M44+O44+Q44+S44+U44+W44+Y44+AA44+AC44+AE44+AG44+AI44+AK44+AM44+AO44+AQ44+AS44+AU44+AW44+AY44</f>
        <v>486822</v>
      </c>
      <c r="D44" s="51" t="s">
        <v>188</v>
      </c>
      <c r="E44" s="63">
        <f>SUMIF(D$170:D$264,D44,E$170:E$264)</f>
        <v>0</v>
      </c>
      <c r="F44" s="45" t="s">
        <v>170</v>
      </c>
      <c r="G44" s="67">
        <f>SUMIF(F$170:F$264,F44,G$170:G$264)</f>
        <v>33375</v>
      </c>
      <c r="H44" s="51" t="s">
        <v>181</v>
      </c>
      <c r="I44" s="63">
        <f>SUMIF(H$170:H$264,H44,I$170:I$264)</f>
        <v>69197</v>
      </c>
      <c r="J44" s="45" t="s">
        <v>153</v>
      </c>
      <c r="K44" s="67">
        <f>SUMIF(J$170:J$264,J44,K$170:K$264)</f>
        <v>384250</v>
      </c>
      <c r="L44" s="51" t="s">
        <v>214</v>
      </c>
      <c r="M44" s="63">
        <f>SUMIF(L$170:L$264,L44,M$170:M$264)</f>
        <v>0</v>
      </c>
      <c r="N44" s="45" t="s">
        <v>209</v>
      </c>
      <c r="O44" s="67">
        <f>SUMIF(N$170:N$264,N44,O$170:O$264)</f>
        <v>0</v>
      </c>
      <c r="P44" s="51" t="s">
        <v>157</v>
      </c>
      <c r="Q44" s="63">
        <f>SUMIF(P$170:P$264,P44,Q$170:Q$264)</f>
        <v>0</v>
      </c>
      <c r="R44" s="45" t="s">
        <v>361</v>
      </c>
      <c r="S44" s="67">
        <f>SUMIF(R$170:R$264,R44,S$170:S$264)</f>
        <v>0</v>
      </c>
      <c r="T44" s="51" t="s">
        <v>155</v>
      </c>
      <c r="U44" s="63">
        <f>SUMIF(T$170:T$264,T44,U$170:U$264)</f>
        <v>0</v>
      </c>
      <c r="V44" s="45" t="s">
        <v>272</v>
      </c>
      <c r="W44" s="67">
        <f>SUMIF(V$170:V$264,V44,W$170:W$264)</f>
        <v>0</v>
      </c>
      <c r="X44" s="70" t="s">
        <v>309</v>
      </c>
      <c r="Y44" s="63">
        <f>SUMIF(X$170:X$264,X44,Y$170:Y$264)</f>
        <v>0</v>
      </c>
      <c r="Z44" s="45" t="s">
        <v>160</v>
      </c>
      <c r="AA44" s="67">
        <f>SUMIF(Z$170:Z$264,Z44,AA$170:AA$264)</f>
        <v>0</v>
      </c>
      <c r="AB44" s="51" t="s">
        <v>175</v>
      </c>
      <c r="AC44" s="63">
        <f>SUMIF(AB$170:AB$264,AB44,AC$170:AC$264)</f>
        <v>0</v>
      </c>
      <c r="AD44" s="45" t="s">
        <v>192</v>
      </c>
      <c r="AE44" s="67">
        <f>SUMIF(AD$170:AD$264,AD44,AE$170:AE$264)</f>
        <v>0</v>
      </c>
      <c r="AF44" s="51" t="s">
        <v>176</v>
      </c>
      <c r="AG44" s="63">
        <f>SUMIF(AF$170:AF$264,AF44,AG$170:AG$264)</f>
        <v>0</v>
      </c>
      <c r="AH44" s="45" t="s">
        <v>254</v>
      </c>
      <c r="AI44" s="67">
        <f>SUMIF(AH$170:AH$264,AH44,AI$170:AI$264)</f>
        <v>0</v>
      </c>
      <c r="AJ44" s="51" t="s">
        <v>320</v>
      </c>
      <c r="AK44" s="50">
        <f>SUMIF(AJ$170:AJ$264,AJ44,AK$170:AK$264)</f>
        <v>0</v>
      </c>
      <c r="AL44" s="45" t="s">
        <v>244</v>
      </c>
      <c r="AM44" s="44">
        <f>SUMIF(AL$170:AL$264,AL44,AM$170:AM$264)</f>
        <v>0</v>
      </c>
      <c r="AN44" s="51" t="s">
        <v>196</v>
      </c>
      <c r="AO44" s="50">
        <f>SUMIF(AN$170:AN$264,AN44,AO$170:AO$264)</f>
        <v>0</v>
      </c>
      <c r="AP44" s="45" t="s">
        <v>200</v>
      </c>
      <c r="AQ44" s="44">
        <f>SUMIF(AP$170:AP$264,AP44,AQ$170:AQ$264)</f>
        <v>0</v>
      </c>
      <c r="AR44" s="51" t="s">
        <v>351</v>
      </c>
      <c r="AS44" s="50">
        <f>SUMIF(AR$170:AR$264,AR44,AS$170:AS$264)</f>
        <v>0</v>
      </c>
      <c r="AT44" s="45" t="s">
        <v>152</v>
      </c>
      <c r="AU44" s="44">
        <f>SUMIF(AT$170:AT$264,AT44,AU$170:AU$264)</f>
        <v>0</v>
      </c>
      <c r="AV44" s="51" t="s">
        <v>270</v>
      </c>
      <c r="AW44" s="50">
        <f>SUMIF(AV$170:AV$264,AV44,AW$170:AW$264)</f>
        <v>0</v>
      </c>
      <c r="AX44" s="81" t="s">
        <v>158</v>
      </c>
      <c r="AY44" s="38">
        <f>SUMIF(AX$170:AX$264,AX44,AY$170:AY$264)</f>
        <v>0</v>
      </c>
      <c r="AZ44" s="14" t="str" cm="1">
        <f t="array" ref="AZ44">IF(SUM(IF(MOD(COLUMN(D44:AX44)-COLUMN(D44),2)=0,IF(COUNTIF(D44:AX44,D44:AX44)&gt;1,1,0),0))&gt;0, "Duplicates Found", "No Duplicates")</f>
        <v>No Duplicates</v>
      </c>
      <c r="BA44" s="26" t="s">
        <v>364</v>
      </c>
    </row>
    <row r="45" spans="1:53" x14ac:dyDescent="0.5">
      <c r="A45" s="15">
        <f t="shared" si="1"/>
        <v>43</v>
      </c>
      <c r="B45" s="26" t="s">
        <v>105</v>
      </c>
      <c r="C45" s="36">
        <f>E45+G45+I45+K45+M45+O45+Q45+S45+U45+W45+Y45+AA45+AC45+AE45+AG45+AI45+AK45+AM45+AO45+AQ45+AS45+AU45+AW45+AY45</f>
        <v>463359.86</v>
      </c>
      <c r="D45" s="49" t="s">
        <v>179</v>
      </c>
      <c r="E45" s="63">
        <f>SUMIF(D$170:D$264,D45,E$170:E$264)</f>
        <v>74067.86</v>
      </c>
      <c r="F45" s="43" t="s">
        <v>201</v>
      </c>
      <c r="G45" s="67">
        <f>SUMIF(F$170:F$264,F45,G$170:G$264)</f>
        <v>368500</v>
      </c>
      <c r="H45" s="49" t="s">
        <v>214</v>
      </c>
      <c r="I45" s="63">
        <f>SUMIF(H$170:H$264,H45,I$170:I$264)</f>
        <v>20792</v>
      </c>
      <c r="J45" s="43" t="s">
        <v>225</v>
      </c>
      <c r="K45" s="67">
        <f>SUMIF(J$170:J$264,J45,K$170:K$264)</f>
        <v>0</v>
      </c>
      <c r="L45" s="49" t="s">
        <v>249</v>
      </c>
      <c r="M45" s="63">
        <f>SUMIF(L$170:L$264,L45,M$170:M$264)</f>
        <v>0</v>
      </c>
      <c r="N45" s="43" t="s">
        <v>271</v>
      </c>
      <c r="O45" s="67">
        <f>SUMIF(N$170:N$264,N45,O$170:O$264)</f>
        <v>0</v>
      </c>
      <c r="P45" s="49" t="s">
        <v>275</v>
      </c>
      <c r="Q45" s="63">
        <f>SUMIF(P$170:P$264,P45,Q$170:Q$264)</f>
        <v>0</v>
      </c>
      <c r="R45" s="43" t="s">
        <v>183</v>
      </c>
      <c r="S45" s="67">
        <f>SUMIF(R$170:R$264,R45,S$170:S$264)</f>
        <v>0</v>
      </c>
      <c r="T45" s="49" t="s">
        <v>307</v>
      </c>
      <c r="U45" s="63">
        <f>SUMIF(T$170:T$264,T45,U$170:U$264)</f>
        <v>0</v>
      </c>
      <c r="V45" s="43" t="s">
        <v>235</v>
      </c>
      <c r="W45" s="67">
        <f>SUMIF(V$170:V$264,V45,W$170:W$264)</f>
        <v>0</v>
      </c>
      <c r="X45" s="69" t="s">
        <v>279</v>
      </c>
      <c r="Y45" s="63">
        <f>SUMIF(X$170:X$264,X45,Y$170:Y$264)</f>
        <v>0</v>
      </c>
      <c r="Z45" s="43" t="s">
        <v>317</v>
      </c>
      <c r="AA45" s="67">
        <f>SUMIF(Z$170:Z$264,Z45,AA$170:AA$264)</f>
        <v>0</v>
      </c>
      <c r="AB45" s="49" t="s">
        <v>321</v>
      </c>
      <c r="AC45" s="63">
        <f>SUMIF(AB$170:AB$264,AB45,AC$170:AC$264)</f>
        <v>0</v>
      </c>
      <c r="AD45" s="43" t="s">
        <v>174</v>
      </c>
      <c r="AE45" s="67">
        <f>SUMIF(AD$170:AD$264,AD45,AE$170:AE$264)</f>
        <v>0</v>
      </c>
      <c r="AF45" s="49" t="s">
        <v>221</v>
      </c>
      <c r="AG45" s="63">
        <f>SUMIF(AF$170:AF$264,AF45,AG$170:AG$264)</f>
        <v>0</v>
      </c>
      <c r="AH45" s="43" t="s">
        <v>191</v>
      </c>
      <c r="AI45" s="67">
        <f>SUMIF(AH$170:AH$264,AH45,AI$170:AI$264)</f>
        <v>0</v>
      </c>
      <c r="AJ45" s="49" t="s">
        <v>229</v>
      </c>
      <c r="AK45" s="50">
        <f>SUMIF(AJ$170:AJ$264,AJ45,AK$170:AK$264)</f>
        <v>0</v>
      </c>
      <c r="AL45" s="43" t="s">
        <v>296</v>
      </c>
      <c r="AM45" s="44">
        <f>SUMIF(AL$170:AL$264,AL45,AM$170:AM$264)</f>
        <v>0</v>
      </c>
      <c r="AN45" s="49" t="s">
        <v>345</v>
      </c>
      <c r="AO45" s="50">
        <f>SUMIF(AN$170:AN$264,AN45,AO$170:AO$264)</f>
        <v>0</v>
      </c>
      <c r="AP45" s="43" t="s">
        <v>282</v>
      </c>
      <c r="AQ45" s="44">
        <f>SUMIF(AP$170:AP$264,AP45,AQ$170:AQ$264)</f>
        <v>0</v>
      </c>
      <c r="AR45" s="49" t="s">
        <v>352</v>
      </c>
      <c r="AS45" s="50">
        <f>SUMIF(AR$170:AR$264,AR45,AS$170:AS$264)</f>
        <v>0</v>
      </c>
      <c r="AT45" s="43" t="s">
        <v>331</v>
      </c>
      <c r="AU45" s="44">
        <f>SUMIF(AT$170:AT$264,AT45,AU$170:AU$264)</f>
        <v>0</v>
      </c>
      <c r="AV45" s="49" t="s">
        <v>175</v>
      </c>
      <c r="AW45" s="50">
        <f>SUMIF(AV$170:AV$264,AV45,AW$170:AW$264)</f>
        <v>0</v>
      </c>
      <c r="AX45" s="80" t="s">
        <v>262</v>
      </c>
      <c r="AY45" s="38">
        <f>SUMIF(AX$170:AX$264,AX45,AY$170:AY$264)</f>
        <v>0</v>
      </c>
      <c r="AZ45" s="14" t="str" cm="1">
        <f t="array" ref="AZ45">IF(SUM(IF(MOD(COLUMN(D45:AX45)-COLUMN(D45),2)=0,IF(COUNTIF(D45:AX45,D45:AX45)&gt;1,1,0),0))&gt;0, "Duplicates Found", "No Duplicates")</f>
        <v>No Duplicates</v>
      </c>
      <c r="BA45" s="26" t="s">
        <v>105</v>
      </c>
    </row>
    <row r="46" spans="1:53" x14ac:dyDescent="0.5">
      <c r="A46" s="15">
        <f t="shared" si="1"/>
        <v>44</v>
      </c>
      <c r="B46" s="26" t="s">
        <v>86</v>
      </c>
      <c r="C46" s="36">
        <f>E46+G46+I46+K46+M46+O46+Q46+S46+U46+W46+Y46+AA46+AC46+AE46+AG46+AI46+AK46+AM46+AO46+AQ46+AS46+AU46+AW46+AY46</f>
        <v>458916</v>
      </c>
      <c r="D46" s="49" t="s">
        <v>156</v>
      </c>
      <c r="E46" s="63">
        <f>SUMIF(D$170:D$264,D46,E$170:E$264)</f>
        <v>52080</v>
      </c>
      <c r="F46" s="43" t="s">
        <v>154</v>
      </c>
      <c r="G46" s="67">
        <f>SUMIF(F$170:F$264,F46,G$170:G$264)</f>
        <v>0</v>
      </c>
      <c r="H46" s="49" t="s">
        <v>163</v>
      </c>
      <c r="I46" s="63">
        <f>SUMIF(H$170:H$264,H46,I$170:I$264)</f>
        <v>22586</v>
      </c>
      <c r="J46" s="43" t="s">
        <v>153</v>
      </c>
      <c r="K46" s="67">
        <f>SUMIF(J$170:J$264,J46,K$170:K$264)</f>
        <v>384250</v>
      </c>
      <c r="L46" s="49" t="s">
        <v>218</v>
      </c>
      <c r="M46" s="63">
        <f>SUMIF(L$170:L$264,L46,M$170:M$264)</f>
        <v>0</v>
      </c>
      <c r="N46" s="43" t="s">
        <v>251</v>
      </c>
      <c r="O46" s="67">
        <f>SUMIF(N$170:N$264,N46,O$170:O$264)</f>
        <v>0</v>
      </c>
      <c r="P46" s="49" t="s">
        <v>170</v>
      </c>
      <c r="Q46" s="63">
        <f>SUMIF(P$170:P$264,P46,Q$170:Q$264)</f>
        <v>0</v>
      </c>
      <c r="R46" s="43" t="s">
        <v>290</v>
      </c>
      <c r="S46" s="67">
        <f>SUMIF(R$170:R$264,R46,S$170:S$264)</f>
        <v>0</v>
      </c>
      <c r="T46" s="49" t="s">
        <v>155</v>
      </c>
      <c r="U46" s="63">
        <f>SUMIF(T$170:T$264,T46,U$170:U$264)</f>
        <v>0</v>
      </c>
      <c r="V46" s="43" t="s">
        <v>184</v>
      </c>
      <c r="W46" s="67">
        <f>SUMIF(V$170:V$264,V46,W$170:W$264)</f>
        <v>0</v>
      </c>
      <c r="X46" s="69" t="s">
        <v>162</v>
      </c>
      <c r="Y46" s="63">
        <f>SUMIF(X$170:X$264,X46,Y$170:Y$264)</f>
        <v>0</v>
      </c>
      <c r="Z46" s="43" t="s">
        <v>210</v>
      </c>
      <c r="AA46" s="67">
        <f>SUMIF(Z$170:Z$264,Z46,AA$170:AA$264)</f>
        <v>0</v>
      </c>
      <c r="AB46" s="49" t="s">
        <v>157</v>
      </c>
      <c r="AC46" s="63">
        <f>SUMIF(AB$170:AB$264,AB46,AC$170:AC$264)</f>
        <v>0</v>
      </c>
      <c r="AD46" s="43" t="s">
        <v>192</v>
      </c>
      <c r="AE46" s="67">
        <f>SUMIF(AD$170:AD$264,AD46,AE$170:AE$264)</f>
        <v>0</v>
      </c>
      <c r="AF46" s="49" t="s">
        <v>176</v>
      </c>
      <c r="AG46" s="63">
        <f>SUMIF(AF$170:AF$264,AF46,AG$170:AG$264)</f>
        <v>0</v>
      </c>
      <c r="AH46" s="43" t="s">
        <v>242</v>
      </c>
      <c r="AI46" s="67">
        <f>SUMIF(AH$170:AH$264,AH46,AI$170:AI$264)</f>
        <v>0</v>
      </c>
      <c r="AJ46" s="49" t="s">
        <v>320</v>
      </c>
      <c r="AK46" s="50">
        <f>SUMIF(AJ$170:AJ$264,AJ46,AK$170:AK$264)</f>
        <v>0</v>
      </c>
      <c r="AL46" s="43" t="s">
        <v>244</v>
      </c>
      <c r="AM46" s="44">
        <f>SUMIF(AL$170:AL$264,AL46,AM$170:AM$264)</f>
        <v>0</v>
      </c>
      <c r="AN46" s="49" t="s">
        <v>195</v>
      </c>
      <c r="AO46" s="50">
        <f>SUMIF(AN$170:AN$264,AN46,AO$170:AO$264)</f>
        <v>0</v>
      </c>
      <c r="AP46" s="43" t="s">
        <v>196</v>
      </c>
      <c r="AQ46" s="44">
        <f>SUMIF(AP$170:AP$264,AP46,AQ$170:AQ$264)</f>
        <v>0</v>
      </c>
      <c r="AR46" s="49" t="s">
        <v>165</v>
      </c>
      <c r="AS46" s="50">
        <f>SUMIF(AR$170:AR$264,AR46,AS$170:AS$264)</f>
        <v>0</v>
      </c>
      <c r="AT46" s="43" t="s">
        <v>175</v>
      </c>
      <c r="AU46" s="44">
        <f>SUMIF(AT$170:AT$264,AT46,AU$170:AU$264)</f>
        <v>0</v>
      </c>
      <c r="AV46" s="49" t="s">
        <v>316</v>
      </c>
      <c r="AW46" s="50">
        <f>SUMIF(AV$170:AV$264,AV46,AW$170:AW$264)</f>
        <v>0</v>
      </c>
      <c r="AX46" s="80" t="s">
        <v>191</v>
      </c>
      <c r="AY46" s="38">
        <f>SUMIF(AX$170:AX$264,AX46,AY$170:AY$264)</f>
        <v>0</v>
      </c>
      <c r="AZ46" s="14" t="str" cm="1">
        <f t="array" ref="AZ46">IF(SUM(IF(MOD(COLUMN(D46:AX46)-COLUMN(D46),2)=0,IF(COUNTIF(D46:AX46,D46:AX46)&gt;1,1,0),0))&gt;0, "Duplicates Found", "No Duplicates")</f>
        <v>No Duplicates</v>
      </c>
      <c r="BA46" s="26" t="s">
        <v>86</v>
      </c>
    </row>
    <row r="47" spans="1:53" x14ac:dyDescent="0.5">
      <c r="A47" s="15">
        <f t="shared" si="1"/>
        <v>45</v>
      </c>
      <c r="B47" s="26" t="s">
        <v>132</v>
      </c>
      <c r="C47" s="36">
        <f>E47+G47+I47+K47+M47+O47+Q47+S47+U47+W47+Y47+AA47+AC47+AE47+AG47+AI47+AK47+AM47+AO47+AQ47+AS47+AU47+AW47+AY47</f>
        <v>438911</v>
      </c>
      <c r="D47" s="49" t="s">
        <v>178</v>
      </c>
      <c r="E47" s="63">
        <f>SUMIF(D$170:D$264,D47,E$170:E$264)</f>
        <v>0</v>
      </c>
      <c r="F47" s="43" t="s">
        <v>158</v>
      </c>
      <c r="G47" s="67">
        <f>SUMIF(F$170:F$264,F47,G$170:G$264)</f>
        <v>99000</v>
      </c>
      <c r="H47" s="49" t="s">
        <v>153</v>
      </c>
      <c r="I47" s="63">
        <f>SUMIF(H$170:H$264,H47,I$170:I$264)</f>
        <v>69197</v>
      </c>
      <c r="J47" s="43" t="s">
        <v>196</v>
      </c>
      <c r="K47" s="67">
        <f>SUMIF(J$170:J$264,J47,K$170:K$264)</f>
        <v>270714</v>
      </c>
      <c r="L47" s="49" t="s">
        <v>162</v>
      </c>
      <c r="M47" s="63">
        <f>SUMIF(L$170:L$264,L47,M$170:M$264)</f>
        <v>0</v>
      </c>
      <c r="N47" s="43" t="s">
        <v>228</v>
      </c>
      <c r="O47" s="67">
        <f>SUMIF(N$170:N$264,N47,O$170:O$264)</f>
        <v>0</v>
      </c>
      <c r="P47" s="49" t="s">
        <v>175</v>
      </c>
      <c r="Q47" s="63">
        <f>SUMIF(P$170:P$264,P47,Q$170:Q$264)</f>
        <v>0</v>
      </c>
      <c r="R47" s="43" t="s">
        <v>265</v>
      </c>
      <c r="S47" s="67">
        <f>SUMIF(R$170:R$264,R47,S$170:S$264)</f>
        <v>0</v>
      </c>
      <c r="T47" s="49" t="s">
        <v>170</v>
      </c>
      <c r="U47" s="63">
        <f>SUMIF(T$170:T$264,T47,U$170:U$264)</f>
        <v>0</v>
      </c>
      <c r="V47" s="43" t="s">
        <v>210</v>
      </c>
      <c r="W47" s="67">
        <f>SUMIF(V$170:V$264,V47,W$170:W$264)</f>
        <v>0</v>
      </c>
      <c r="X47" s="69" t="s">
        <v>165</v>
      </c>
      <c r="Y47" s="63">
        <f>SUMIF(X$170:X$264,X47,Y$170:Y$264)</f>
        <v>0</v>
      </c>
      <c r="Z47" s="43" t="s">
        <v>193</v>
      </c>
      <c r="AA47" s="67">
        <f>SUMIF(Z$170:Z$264,Z47,AA$170:AA$264)</f>
        <v>0</v>
      </c>
      <c r="AB47" s="49" t="s">
        <v>154</v>
      </c>
      <c r="AC47" s="63">
        <f>SUMIF(AB$170:AB$264,AB47,AC$170:AC$264)</f>
        <v>0</v>
      </c>
      <c r="AD47" s="43" t="s">
        <v>168</v>
      </c>
      <c r="AE47" s="67">
        <f>SUMIF(AD$170:AD$264,AD47,AE$170:AE$264)</f>
        <v>0</v>
      </c>
      <c r="AF47" s="49" t="s">
        <v>184</v>
      </c>
      <c r="AG47" s="63">
        <f>SUMIF(AF$170:AF$264,AF47,AG$170:AG$264)</f>
        <v>0</v>
      </c>
      <c r="AH47" s="43" t="s">
        <v>176</v>
      </c>
      <c r="AI47" s="67">
        <f>SUMIF(AH$170:AH$264,AH47,AI$170:AI$264)</f>
        <v>0</v>
      </c>
      <c r="AJ47" s="49" t="s">
        <v>164</v>
      </c>
      <c r="AK47" s="50">
        <f>SUMIF(AJ$170:AJ$264,AJ47,AK$170:AK$264)</f>
        <v>0</v>
      </c>
      <c r="AL47" s="43" t="s">
        <v>216</v>
      </c>
      <c r="AM47" s="44">
        <f>SUMIF(AL$170:AL$264,AL47,AM$170:AM$264)</f>
        <v>0</v>
      </c>
      <c r="AN47" s="49" t="s">
        <v>259</v>
      </c>
      <c r="AO47" s="50">
        <f>SUMIF(AN$170:AN$264,AN47,AO$170:AO$264)</f>
        <v>0</v>
      </c>
      <c r="AP47" s="43" t="s">
        <v>155</v>
      </c>
      <c r="AQ47" s="44">
        <f>SUMIF(AP$170:AP$264,AP47,AQ$170:AQ$264)</f>
        <v>0</v>
      </c>
      <c r="AR47" s="49" t="s">
        <v>163</v>
      </c>
      <c r="AS47" s="50">
        <f>SUMIF(AR$170:AR$264,AR47,AS$170:AS$264)</f>
        <v>0</v>
      </c>
      <c r="AT47" s="43" t="s">
        <v>200</v>
      </c>
      <c r="AU47" s="44">
        <f>SUMIF(AT$170:AT$264,AT47,AU$170:AU$264)</f>
        <v>0</v>
      </c>
      <c r="AV47" s="49" t="s">
        <v>316</v>
      </c>
      <c r="AW47" s="50">
        <f>SUMIF(AV$170:AV$264,AV47,AW$170:AW$264)</f>
        <v>0</v>
      </c>
      <c r="AX47" s="80" t="s">
        <v>157</v>
      </c>
      <c r="AY47" s="38">
        <f>SUMIF(AX$170:AX$264,AX47,AY$170:AY$264)</f>
        <v>0</v>
      </c>
      <c r="AZ47" s="14" t="str" cm="1">
        <f t="array" ref="AZ47">IF(SUM(IF(MOD(COLUMN(D47:AX47)-COLUMN(D47),2)=0,IF(COUNTIF(D47:AX47,D47:AX47)&gt;1,1,0),0))&gt;0, "Duplicates Found", "No Duplicates")</f>
        <v>No Duplicates</v>
      </c>
      <c r="BA47" s="26" t="s">
        <v>132</v>
      </c>
    </row>
    <row r="48" spans="1:53" x14ac:dyDescent="0.5">
      <c r="A48" s="15">
        <f t="shared" si="1"/>
        <v>46</v>
      </c>
      <c r="B48" s="26" t="s">
        <v>68</v>
      </c>
      <c r="C48" s="36">
        <f>E48+G48+I48+K48+M48+O48+Q48+S48+U48+W48+Y48+AA48+AC48+AE48+AG48+AI48+AK48+AM48+AO48+AQ48+AS48+AU48+AW48+AY48</f>
        <v>437697</v>
      </c>
      <c r="D48" s="49" t="s">
        <v>170</v>
      </c>
      <c r="E48" s="63">
        <f>SUMIF(D$170:D$264,D48,E$170:E$264)</f>
        <v>0</v>
      </c>
      <c r="F48" s="43" t="s">
        <v>156</v>
      </c>
      <c r="G48" s="67">
        <f>SUMIF(F$170:F$264,F48,G$170:G$264)</f>
        <v>368500</v>
      </c>
      <c r="H48" s="49" t="s">
        <v>153</v>
      </c>
      <c r="I48" s="63">
        <f>SUMIF(H$170:H$264,H48,I$170:I$264)</f>
        <v>69197</v>
      </c>
      <c r="J48" s="43" t="s">
        <v>222</v>
      </c>
      <c r="K48" s="67">
        <f>SUMIF(J$170:J$264,J48,K$170:K$264)</f>
        <v>0</v>
      </c>
      <c r="L48" s="49" t="s">
        <v>235</v>
      </c>
      <c r="M48" s="63">
        <f>SUMIF(L$170:L$264,L48,M$170:M$264)</f>
        <v>0</v>
      </c>
      <c r="N48" s="43" t="s">
        <v>162</v>
      </c>
      <c r="O48" s="67">
        <f>SUMIF(N$170:N$264,N48,O$170:O$264)</f>
        <v>0</v>
      </c>
      <c r="P48" s="49" t="s">
        <v>155</v>
      </c>
      <c r="Q48" s="63">
        <f>SUMIF(P$170:P$264,P48,Q$170:Q$264)</f>
        <v>0</v>
      </c>
      <c r="R48" s="43" t="s">
        <v>201</v>
      </c>
      <c r="S48" s="67">
        <f>SUMIF(R$170:R$264,R48,S$170:S$264)</f>
        <v>0</v>
      </c>
      <c r="T48" s="49" t="s">
        <v>213</v>
      </c>
      <c r="U48" s="63">
        <f>SUMIF(T$170:T$264,T48,U$170:U$264)</f>
        <v>0</v>
      </c>
      <c r="V48" s="43" t="s">
        <v>308</v>
      </c>
      <c r="W48" s="67">
        <f>SUMIF(V$170:V$264,V48,W$170:W$264)</f>
        <v>0</v>
      </c>
      <c r="X48" s="69" t="s">
        <v>248</v>
      </c>
      <c r="Y48" s="63">
        <f>SUMIF(X$170:X$264,X48,Y$170:Y$264)</f>
        <v>0</v>
      </c>
      <c r="Z48" s="43" t="s">
        <v>168</v>
      </c>
      <c r="AA48" s="67">
        <f>SUMIF(Z$170:Z$264,Z48,AA$170:AA$264)</f>
        <v>0</v>
      </c>
      <c r="AB48" s="49" t="s">
        <v>154</v>
      </c>
      <c r="AC48" s="63">
        <f>SUMIF(AB$170:AB$264,AB48,AC$170:AC$264)</f>
        <v>0</v>
      </c>
      <c r="AD48" s="43" t="s">
        <v>231</v>
      </c>
      <c r="AE48" s="67">
        <f>SUMIF(AD$170:AD$264,AD48,AE$170:AE$264)</f>
        <v>0</v>
      </c>
      <c r="AF48" s="49" t="s">
        <v>209</v>
      </c>
      <c r="AG48" s="63">
        <f>SUMIF(AF$170:AF$264,AF48,AG$170:AG$264)</f>
        <v>0</v>
      </c>
      <c r="AH48" s="43" t="s">
        <v>266</v>
      </c>
      <c r="AI48" s="67">
        <f>SUMIF(AH$170:AH$264,AH48,AI$170:AI$264)</f>
        <v>0</v>
      </c>
      <c r="AJ48" s="49" t="s">
        <v>178</v>
      </c>
      <c r="AK48" s="50">
        <f>SUMIF(AJ$170:AJ$264,AJ48,AK$170:AK$264)</f>
        <v>0</v>
      </c>
      <c r="AL48" s="43" t="s">
        <v>189</v>
      </c>
      <c r="AM48" s="44">
        <f>SUMIF(AL$170:AL$264,AL48,AM$170:AM$264)</f>
        <v>0</v>
      </c>
      <c r="AN48" s="49" t="s">
        <v>254</v>
      </c>
      <c r="AO48" s="50">
        <f>SUMIF(AN$170:AN$264,AN48,AO$170:AO$264)</f>
        <v>0</v>
      </c>
      <c r="AP48" s="43" t="s">
        <v>157</v>
      </c>
      <c r="AQ48" s="44">
        <f>SUMIF(AP$170:AP$264,AP48,AQ$170:AQ$264)</f>
        <v>0</v>
      </c>
      <c r="AR48" s="49" t="s">
        <v>195</v>
      </c>
      <c r="AS48" s="50">
        <f>SUMIF(AR$170:AR$264,AR48,AS$170:AS$264)</f>
        <v>0</v>
      </c>
      <c r="AT48" s="43" t="s">
        <v>202</v>
      </c>
      <c r="AU48" s="44">
        <f>SUMIF(AT$170:AT$264,AT48,AU$170:AU$264)</f>
        <v>0</v>
      </c>
      <c r="AV48" s="49" t="s">
        <v>314</v>
      </c>
      <c r="AW48" s="50">
        <f>SUMIF(AV$170:AV$264,AV48,AW$170:AW$264)</f>
        <v>0</v>
      </c>
      <c r="AX48" s="80" t="s">
        <v>161</v>
      </c>
      <c r="AY48" s="38">
        <f>SUMIF(AX$170:AX$264,AX48,AY$170:AY$264)</f>
        <v>0</v>
      </c>
      <c r="AZ48" s="14" t="str" cm="1">
        <f t="array" ref="AZ48">IF(SUM(IF(MOD(COLUMN(D48:AX48)-COLUMN(D48),2)=0,IF(COUNTIF(D48:AX48,D48:AX48)&gt;1,1,0),0))&gt;0, "Duplicates Found", "No Duplicates")</f>
        <v>No Duplicates</v>
      </c>
      <c r="BA48" s="26" t="s">
        <v>68</v>
      </c>
    </row>
    <row r="49" spans="1:53" x14ac:dyDescent="0.5">
      <c r="A49" s="15">
        <f t="shared" si="1"/>
        <v>47</v>
      </c>
      <c r="B49" s="26" t="s">
        <v>129</v>
      </c>
      <c r="C49" s="36">
        <f>E49+G49+I49+K49+M49+O49+Q49+S49+U49+W49+Y49+AA49+AC49+AE49+AG49+AI49+AK49+AM49+AO49+AQ49+AS49+AU49+AW49+AY49</f>
        <v>437697</v>
      </c>
      <c r="D49" s="49" t="s">
        <v>160</v>
      </c>
      <c r="E49" s="63">
        <f>SUMIF(D$170:D$264,D49,E$170:E$264)</f>
        <v>0</v>
      </c>
      <c r="F49" s="43" t="s">
        <v>156</v>
      </c>
      <c r="G49" s="67">
        <f>SUMIF(F$170:F$264,F49,G$170:G$264)</f>
        <v>368500</v>
      </c>
      <c r="H49" s="49" t="s">
        <v>153</v>
      </c>
      <c r="I49" s="63">
        <f>SUMIF(H$170:H$264,H49,I$170:I$264)</f>
        <v>69197</v>
      </c>
      <c r="J49" s="43" t="s">
        <v>192</v>
      </c>
      <c r="K49" s="67">
        <f>SUMIF(J$170:J$264,J49,K$170:K$264)</f>
        <v>0</v>
      </c>
      <c r="L49" s="49" t="s">
        <v>218</v>
      </c>
      <c r="M49" s="63">
        <f>SUMIF(L$170:L$264,L49,M$170:M$264)</f>
        <v>0</v>
      </c>
      <c r="N49" s="43" t="s">
        <v>197</v>
      </c>
      <c r="O49" s="67">
        <f>SUMIF(N$170:N$264,N49,O$170:O$264)</f>
        <v>0</v>
      </c>
      <c r="P49" s="49" t="s">
        <v>196</v>
      </c>
      <c r="Q49" s="63">
        <f>SUMIF(P$170:P$264,P49,Q$170:Q$264)</f>
        <v>0</v>
      </c>
      <c r="R49" s="43" t="s">
        <v>303</v>
      </c>
      <c r="S49" s="67">
        <f>SUMIF(R$170:R$264,R49,S$170:S$264)</f>
        <v>0</v>
      </c>
      <c r="T49" s="49" t="s">
        <v>175</v>
      </c>
      <c r="U49" s="63">
        <f>SUMIF(T$170:T$264,T49,U$170:U$264)</f>
        <v>0</v>
      </c>
      <c r="V49" s="43" t="s">
        <v>184</v>
      </c>
      <c r="W49" s="67">
        <f>SUMIF(V$170:V$264,V49,W$170:W$264)</f>
        <v>0</v>
      </c>
      <c r="X49" s="69" t="s">
        <v>234</v>
      </c>
      <c r="Y49" s="63">
        <f>SUMIF(X$170:X$264,X49,Y$170:Y$264)</f>
        <v>0</v>
      </c>
      <c r="Z49" s="43" t="s">
        <v>193</v>
      </c>
      <c r="AA49" s="67">
        <f>SUMIF(Z$170:Z$264,Z49,AA$170:AA$264)</f>
        <v>0</v>
      </c>
      <c r="AB49" s="49" t="s">
        <v>161</v>
      </c>
      <c r="AC49" s="63">
        <f>SUMIF(AB$170:AB$264,AB49,AC$170:AC$264)</f>
        <v>0</v>
      </c>
      <c r="AD49" s="43" t="s">
        <v>274</v>
      </c>
      <c r="AE49" s="67">
        <f>SUMIF(AD$170:AD$264,AD49,AE$170:AE$264)</f>
        <v>0</v>
      </c>
      <c r="AF49" s="49" t="s">
        <v>251</v>
      </c>
      <c r="AG49" s="63">
        <f>SUMIF(AF$170:AF$264,AF49,AG$170:AG$264)</f>
        <v>0</v>
      </c>
      <c r="AH49" s="43" t="s">
        <v>273</v>
      </c>
      <c r="AI49" s="67">
        <f>SUMIF(AH$170:AH$264,AH49,AI$170:AI$264)</f>
        <v>0</v>
      </c>
      <c r="AJ49" s="49" t="s">
        <v>214</v>
      </c>
      <c r="AK49" s="50">
        <f>SUMIF(AJ$170:AJ$264,AJ49,AK$170:AK$264)</f>
        <v>0</v>
      </c>
      <c r="AL49" s="43" t="s">
        <v>276</v>
      </c>
      <c r="AM49" s="44">
        <f>SUMIF(AL$170:AL$264,AL49,AM$170:AM$264)</f>
        <v>0</v>
      </c>
      <c r="AN49" s="49" t="s">
        <v>302</v>
      </c>
      <c r="AO49" s="50">
        <f>SUMIF(AN$170:AN$264,AN49,AO$170:AO$264)</f>
        <v>0</v>
      </c>
      <c r="AP49" s="43" t="s">
        <v>213</v>
      </c>
      <c r="AQ49" s="44">
        <f>SUMIF(AP$170:AP$264,AP49,AQ$170:AQ$264)</f>
        <v>0</v>
      </c>
      <c r="AR49" s="49" t="s">
        <v>194</v>
      </c>
      <c r="AS49" s="50">
        <f>SUMIF(AR$170:AR$264,AR49,AS$170:AS$264)</f>
        <v>0</v>
      </c>
      <c r="AT49" s="43" t="s">
        <v>168</v>
      </c>
      <c r="AU49" s="44">
        <f>SUMIF(AT$170:AT$264,AT49,AU$170:AU$264)</f>
        <v>0</v>
      </c>
      <c r="AV49" s="49" t="s">
        <v>316</v>
      </c>
      <c r="AW49" s="50">
        <f>SUMIF(AV$170:AV$264,AV49,AW$170:AW$264)</f>
        <v>0</v>
      </c>
      <c r="AX49" s="80" t="s">
        <v>154</v>
      </c>
      <c r="AY49" s="38">
        <f>SUMIF(AX$170:AX$264,AX49,AY$170:AY$264)</f>
        <v>0</v>
      </c>
      <c r="AZ49" s="14" t="str" cm="1">
        <f t="array" ref="AZ49">IF(SUM(IF(MOD(COLUMN(D49:AX49)-COLUMN(D49),2)=0,IF(COUNTIF(D49:AX49,D49:AX49)&gt;1,1,0),0))&gt;0, "Duplicates Found", "No Duplicates")</f>
        <v>No Duplicates</v>
      </c>
      <c r="BA49" s="26" t="s">
        <v>129</v>
      </c>
    </row>
    <row r="50" spans="1:53" x14ac:dyDescent="0.5">
      <c r="A50" s="15">
        <f t="shared" si="1"/>
        <v>48</v>
      </c>
      <c r="B50" s="26" t="s">
        <v>115</v>
      </c>
      <c r="C50" s="36">
        <f>E50+G50+I50+K50+M50+O50+Q50+S50+U50+W50+Y50+AA50+AC50+AE50+AG50+AI50+AK50+AM50+AO50+AQ50+AS50+AU50+AW50+AY50</f>
        <v>431241</v>
      </c>
      <c r="D50" s="49" t="s">
        <v>156</v>
      </c>
      <c r="E50" s="63">
        <f>SUMIF(D$170:D$264,D50,E$170:E$264)</f>
        <v>52080</v>
      </c>
      <c r="F50" s="43" t="s">
        <v>203</v>
      </c>
      <c r="G50" s="67">
        <f>SUMIF(F$170:F$264,F50,G$170:G$264)</f>
        <v>39250</v>
      </c>
      <c r="H50" s="49" t="s">
        <v>153</v>
      </c>
      <c r="I50" s="63">
        <f>SUMIF(H$170:H$264,H50,I$170:I$264)</f>
        <v>69197</v>
      </c>
      <c r="J50" s="43" t="s">
        <v>175</v>
      </c>
      <c r="K50" s="67">
        <f>SUMIF(J$170:J$264,J50,K$170:K$264)</f>
        <v>270714</v>
      </c>
      <c r="L50" s="49" t="s">
        <v>222</v>
      </c>
      <c r="M50" s="63">
        <f>SUMIF(L$170:L$264,L50,M$170:M$264)</f>
        <v>0</v>
      </c>
      <c r="N50" s="43" t="s">
        <v>195</v>
      </c>
      <c r="O50" s="67">
        <f>SUMIF(N$170:N$264,N50,O$170:O$264)</f>
        <v>0</v>
      </c>
      <c r="P50" s="49" t="s">
        <v>184</v>
      </c>
      <c r="Q50" s="63">
        <f>SUMIF(P$170:P$264,P50,Q$170:Q$264)</f>
        <v>0</v>
      </c>
      <c r="R50" s="43" t="s">
        <v>299</v>
      </c>
      <c r="S50" s="67">
        <f>SUMIF(R$170:R$264,R50,S$170:S$264)</f>
        <v>0</v>
      </c>
      <c r="T50" s="49" t="s">
        <v>168</v>
      </c>
      <c r="U50" s="63">
        <f>SUMIF(T$170:T$264,T50,U$170:U$264)</f>
        <v>0</v>
      </c>
      <c r="V50" s="43" t="s">
        <v>214</v>
      </c>
      <c r="W50" s="67">
        <f>SUMIF(V$170:V$264,V50,W$170:W$264)</f>
        <v>0</v>
      </c>
      <c r="X50" s="69" t="s">
        <v>169</v>
      </c>
      <c r="Y50" s="63">
        <f>SUMIF(X$170:X$264,X50,Y$170:Y$264)</f>
        <v>0</v>
      </c>
      <c r="Z50" s="43" t="s">
        <v>193</v>
      </c>
      <c r="AA50" s="67">
        <f>SUMIF(Z$170:Z$264,Z50,AA$170:AA$264)</f>
        <v>0</v>
      </c>
      <c r="AB50" s="49" t="s">
        <v>157</v>
      </c>
      <c r="AC50" s="63">
        <f>SUMIF(AB$170:AB$264,AB50,AC$170:AC$264)</f>
        <v>0</v>
      </c>
      <c r="AD50" s="43" t="s">
        <v>240</v>
      </c>
      <c r="AE50" s="67">
        <f>SUMIF(AD$170:AD$264,AD50,AE$170:AE$264)</f>
        <v>0</v>
      </c>
      <c r="AF50" s="49" t="s">
        <v>221</v>
      </c>
      <c r="AG50" s="63">
        <f>SUMIF(AF$170:AF$264,AF50,AG$170:AG$264)</f>
        <v>0</v>
      </c>
      <c r="AH50" s="43" t="s">
        <v>163</v>
      </c>
      <c r="AI50" s="67">
        <f>SUMIF(AH$170:AH$264,AH50,AI$170:AI$264)</f>
        <v>0</v>
      </c>
      <c r="AJ50" s="49" t="s">
        <v>160</v>
      </c>
      <c r="AK50" s="50">
        <f>SUMIF(AJ$170:AJ$264,AJ50,AK$170:AK$264)</f>
        <v>0</v>
      </c>
      <c r="AL50" s="43" t="s">
        <v>286</v>
      </c>
      <c r="AM50" s="44">
        <f>SUMIF(AL$170:AL$264,AL50,AM$170:AM$264)</f>
        <v>0</v>
      </c>
      <c r="AN50" s="49" t="s">
        <v>263</v>
      </c>
      <c r="AO50" s="50">
        <f>SUMIF(AN$170:AN$264,AN50,AO$170:AO$264)</f>
        <v>0</v>
      </c>
      <c r="AP50" s="43" t="s">
        <v>213</v>
      </c>
      <c r="AQ50" s="44">
        <f>SUMIF(AP$170:AP$264,AP50,AQ$170:AQ$264)</f>
        <v>0</v>
      </c>
      <c r="AR50" s="49" t="s">
        <v>185</v>
      </c>
      <c r="AS50" s="50">
        <f>SUMIF(AR$170:AR$264,AR50,AS$170:AS$264)</f>
        <v>0</v>
      </c>
      <c r="AT50" s="43" t="s">
        <v>158</v>
      </c>
      <c r="AU50" s="44">
        <f>SUMIF(AT$170:AT$264,AT50,AU$170:AU$264)</f>
        <v>0</v>
      </c>
      <c r="AV50" s="49" t="s">
        <v>196</v>
      </c>
      <c r="AW50" s="50">
        <f>SUMIF(AV$170:AV$264,AV50,AW$170:AW$264)</f>
        <v>0</v>
      </c>
      <c r="AX50" s="80" t="s">
        <v>155</v>
      </c>
      <c r="AY50" s="38">
        <f>SUMIF(AX$170:AX$264,AX50,AY$170:AY$264)</f>
        <v>0</v>
      </c>
      <c r="AZ50" s="14" t="str" cm="1">
        <f t="array" ref="AZ50">IF(SUM(IF(MOD(COLUMN(D50:AX50)-COLUMN(D50),2)=0,IF(COUNTIF(D50:AX50,D50:AX50)&gt;1,1,0),0))&gt;0, "Duplicates Found", "No Duplicates")</f>
        <v>No Duplicates</v>
      </c>
      <c r="BA50" s="26" t="s">
        <v>115</v>
      </c>
    </row>
    <row r="51" spans="1:53" x14ac:dyDescent="0.5">
      <c r="A51" s="15">
        <f t="shared" si="1"/>
        <v>49</v>
      </c>
      <c r="B51" s="26" t="s">
        <v>82</v>
      </c>
      <c r="C51" s="36">
        <f>E51+G51+I51+K51+M51+O51+Q51+S51+U51+W51+Y51+AA51+AC51+AE51+AG51+AI51+AK51+AM51+AO51+AQ51+AS51+AU51+AW51+AY51</f>
        <v>426245</v>
      </c>
      <c r="D51" s="49" t="s">
        <v>154</v>
      </c>
      <c r="E51" s="63">
        <f>SUMIF(D$170:D$264,D51,E$170:E$264)</f>
        <v>33945</v>
      </c>
      <c r="F51" s="43" t="s">
        <v>158</v>
      </c>
      <c r="G51" s="67">
        <f>SUMIF(F$170:F$264,F51,G$170:G$264)</f>
        <v>99000</v>
      </c>
      <c r="H51" s="49" t="s">
        <v>163</v>
      </c>
      <c r="I51" s="63">
        <f>SUMIF(H$170:H$264,H51,I$170:I$264)</f>
        <v>22586</v>
      </c>
      <c r="J51" s="43" t="s">
        <v>175</v>
      </c>
      <c r="K51" s="67">
        <f>SUMIF(J$170:J$264,J51,K$170:K$264)</f>
        <v>270714</v>
      </c>
      <c r="L51" s="49" t="s">
        <v>173</v>
      </c>
      <c r="M51" s="63">
        <f>SUMIF(L$170:L$264,L51,M$170:M$264)</f>
        <v>0</v>
      </c>
      <c r="N51" s="43" t="s">
        <v>231</v>
      </c>
      <c r="O51" s="67">
        <f>SUMIF(N$170:N$264,N51,O$170:O$264)</f>
        <v>0</v>
      </c>
      <c r="P51" s="49" t="s">
        <v>168</v>
      </c>
      <c r="Q51" s="63">
        <f>SUMIF(P$170:P$264,P51,Q$170:Q$264)</f>
        <v>0</v>
      </c>
      <c r="R51" s="43" t="s">
        <v>289</v>
      </c>
      <c r="S51" s="67">
        <f>SUMIF(R$170:R$264,R51,S$170:S$264)</f>
        <v>0</v>
      </c>
      <c r="T51" s="49" t="s">
        <v>196</v>
      </c>
      <c r="U51" s="63">
        <f>SUMIF(T$170:T$264,T51,U$170:U$264)</f>
        <v>0</v>
      </c>
      <c r="V51" s="43" t="s">
        <v>192</v>
      </c>
      <c r="W51" s="67">
        <f>SUMIF(V$170:V$264,V51,W$170:W$264)</f>
        <v>0</v>
      </c>
      <c r="X51" s="69" t="s">
        <v>162</v>
      </c>
      <c r="Y51" s="63">
        <f>SUMIF(X$170:X$264,X51,Y$170:Y$264)</f>
        <v>0</v>
      </c>
      <c r="Z51" s="43" t="s">
        <v>193</v>
      </c>
      <c r="AA51" s="67">
        <f>SUMIF(Z$170:Z$264,Z51,AA$170:AA$264)</f>
        <v>0</v>
      </c>
      <c r="AB51" s="49" t="s">
        <v>157</v>
      </c>
      <c r="AC51" s="63">
        <f>SUMIF(AB$170:AB$264,AB51,AC$170:AC$264)</f>
        <v>0</v>
      </c>
      <c r="AD51" s="43" t="s">
        <v>159</v>
      </c>
      <c r="AE51" s="67">
        <f>SUMIF(AD$170:AD$264,AD51,AE$170:AE$264)</f>
        <v>0</v>
      </c>
      <c r="AF51" s="49" t="s">
        <v>170</v>
      </c>
      <c r="AG51" s="63">
        <f>SUMIF(AF$170:AF$264,AF51,AG$170:AG$264)</f>
        <v>0</v>
      </c>
      <c r="AH51" s="43" t="s">
        <v>251</v>
      </c>
      <c r="AI51" s="67">
        <f>SUMIF(AH$170:AH$264,AH51,AI$170:AI$264)</f>
        <v>0</v>
      </c>
      <c r="AJ51" s="49" t="s">
        <v>218</v>
      </c>
      <c r="AK51" s="50">
        <f>SUMIF(AJ$170:AJ$264,AJ51,AK$170:AK$264)</f>
        <v>0</v>
      </c>
      <c r="AL51" s="43" t="s">
        <v>246</v>
      </c>
      <c r="AM51" s="44">
        <f>SUMIF(AL$170:AL$264,AL51,AM$170:AM$264)</f>
        <v>0</v>
      </c>
      <c r="AN51" s="49" t="s">
        <v>200</v>
      </c>
      <c r="AO51" s="50">
        <f>SUMIF(AN$170:AN$264,AN51,AO$170:AO$264)</f>
        <v>0</v>
      </c>
      <c r="AP51" s="43" t="s">
        <v>155</v>
      </c>
      <c r="AQ51" s="44">
        <f>SUMIF(AP$170:AP$264,AP51,AQ$170:AQ$264)</f>
        <v>0</v>
      </c>
      <c r="AR51" s="49" t="s">
        <v>165</v>
      </c>
      <c r="AS51" s="50">
        <f>SUMIF(AR$170:AR$264,AR51,AS$170:AS$264)</f>
        <v>0</v>
      </c>
      <c r="AT51" s="43" t="s">
        <v>153</v>
      </c>
      <c r="AU51" s="44">
        <f>SUMIF(AT$170:AT$264,AT51,AU$170:AU$264)</f>
        <v>0</v>
      </c>
      <c r="AV51" s="49" t="s">
        <v>152</v>
      </c>
      <c r="AW51" s="50">
        <f>SUMIF(AV$170:AV$264,AV51,AW$170:AW$264)</f>
        <v>0</v>
      </c>
      <c r="AX51" s="80" t="s">
        <v>161</v>
      </c>
      <c r="AY51" s="38">
        <f>SUMIF(AX$170:AX$264,AX51,AY$170:AY$264)</f>
        <v>0</v>
      </c>
      <c r="AZ51" s="14" t="str" cm="1">
        <f t="array" ref="AZ51">IF(SUM(IF(MOD(COLUMN(D51:AX51)-COLUMN(D51),2)=0,IF(COUNTIF(D51:AX51,D51:AX51)&gt;1,1,0),0))&gt;0, "Duplicates Found", "No Duplicates")</f>
        <v>No Duplicates</v>
      </c>
      <c r="BA51" s="26" t="s">
        <v>82</v>
      </c>
    </row>
    <row r="52" spans="1:53" x14ac:dyDescent="0.5">
      <c r="A52" s="15">
        <f t="shared" si="1"/>
        <v>50</v>
      </c>
      <c r="B52" s="26" t="s">
        <v>103</v>
      </c>
      <c r="C52" s="36">
        <f>E52+G52+I52+K52+M52+O52+Q52+S52+U52+W52+Y52+AA52+AC52+AE52+AG52+AI52+AK52+AM52+AO52+AQ52+AS52+AU52+AW52+AY52</f>
        <v>417625</v>
      </c>
      <c r="D52" s="49" t="s">
        <v>178</v>
      </c>
      <c r="E52" s="63">
        <f>SUMIF(D$170:D$264,D52,E$170:E$264)</f>
        <v>0</v>
      </c>
      <c r="F52" s="43" t="s">
        <v>170</v>
      </c>
      <c r="G52" s="67">
        <f>SUMIF(F$170:F$264,F52,G$170:G$264)</f>
        <v>33375</v>
      </c>
      <c r="H52" s="49" t="s">
        <v>162</v>
      </c>
      <c r="I52" s="63">
        <f>SUMIF(H$170:H$264,H52,I$170:I$264)</f>
        <v>0</v>
      </c>
      <c r="J52" s="43" t="s">
        <v>153</v>
      </c>
      <c r="K52" s="67">
        <f>SUMIF(J$170:J$264,J52,K$170:K$264)</f>
        <v>384250</v>
      </c>
      <c r="L52" s="49" t="s">
        <v>248</v>
      </c>
      <c r="M52" s="63">
        <f>SUMIF(L$170:L$264,L52,M$170:M$264)</f>
        <v>0</v>
      </c>
      <c r="N52" s="43" t="s">
        <v>269</v>
      </c>
      <c r="O52" s="67">
        <f>SUMIF(N$170:N$264,N52,O$170:O$264)</f>
        <v>0</v>
      </c>
      <c r="P52" s="49" t="s">
        <v>166</v>
      </c>
      <c r="Q52" s="63">
        <f>SUMIF(P$170:P$264,P52,Q$170:Q$264)</f>
        <v>0</v>
      </c>
      <c r="R52" s="43" t="s">
        <v>160</v>
      </c>
      <c r="S52" s="67">
        <f>SUMIF(R$170:R$264,R52,S$170:S$264)</f>
        <v>0</v>
      </c>
      <c r="T52" s="49" t="s">
        <v>168</v>
      </c>
      <c r="U52" s="63">
        <f>SUMIF(T$170:T$264,T52,U$170:U$264)</f>
        <v>0</v>
      </c>
      <c r="V52" s="43" t="s">
        <v>163</v>
      </c>
      <c r="W52" s="67">
        <f>SUMIF(V$170:V$264,V52,W$170:W$264)</f>
        <v>0</v>
      </c>
      <c r="X52" s="69" t="s">
        <v>228</v>
      </c>
      <c r="Y52" s="63">
        <f>SUMIF(X$170:X$264,X52,Y$170:Y$264)</f>
        <v>0</v>
      </c>
      <c r="Z52" s="43" t="s">
        <v>193</v>
      </c>
      <c r="AA52" s="67">
        <f>SUMIF(Z$170:Z$264,Z52,AA$170:AA$264)</f>
        <v>0</v>
      </c>
      <c r="AB52" s="49" t="s">
        <v>157</v>
      </c>
      <c r="AC52" s="63">
        <f>SUMIF(AB$170:AB$264,AB52,AC$170:AC$264)</f>
        <v>0</v>
      </c>
      <c r="AD52" s="43" t="s">
        <v>192</v>
      </c>
      <c r="AE52" s="67">
        <f>SUMIF(AD$170:AD$264,AD52,AE$170:AE$264)</f>
        <v>0</v>
      </c>
      <c r="AF52" s="49" t="s">
        <v>260</v>
      </c>
      <c r="AG52" s="63">
        <f>SUMIF(AF$170:AF$264,AF52,AG$170:AG$264)</f>
        <v>0</v>
      </c>
      <c r="AH52" s="43" t="s">
        <v>181</v>
      </c>
      <c r="AI52" s="67">
        <f>SUMIF(AH$170:AH$264,AH52,AI$170:AI$264)</f>
        <v>0</v>
      </c>
      <c r="AJ52" s="49" t="s">
        <v>156</v>
      </c>
      <c r="AK52" s="50">
        <f>SUMIF(AJ$170:AJ$264,AJ52,AK$170:AK$264)</f>
        <v>0</v>
      </c>
      <c r="AL52" s="43" t="s">
        <v>231</v>
      </c>
      <c r="AM52" s="44">
        <f>SUMIF(AL$170:AL$264,AL52,AM$170:AM$264)</f>
        <v>0</v>
      </c>
      <c r="AN52" s="49" t="s">
        <v>175</v>
      </c>
      <c r="AO52" s="50">
        <f>SUMIF(AN$170:AN$264,AN52,AO$170:AO$264)</f>
        <v>0</v>
      </c>
      <c r="AP52" s="43" t="s">
        <v>196</v>
      </c>
      <c r="AQ52" s="44">
        <f>SUMIF(AP$170:AP$264,AP52,AQ$170:AQ$264)</f>
        <v>0</v>
      </c>
      <c r="AR52" s="49" t="s">
        <v>176</v>
      </c>
      <c r="AS52" s="50">
        <f>SUMIF(AR$170:AR$264,AR52,AS$170:AS$264)</f>
        <v>0</v>
      </c>
      <c r="AT52" s="43" t="s">
        <v>158</v>
      </c>
      <c r="AU52" s="44">
        <f>SUMIF(AT$170:AT$264,AT52,AU$170:AU$264)</f>
        <v>0</v>
      </c>
      <c r="AV52" s="49" t="s">
        <v>316</v>
      </c>
      <c r="AW52" s="50">
        <f>SUMIF(AV$170:AV$264,AV52,AW$170:AW$264)</f>
        <v>0</v>
      </c>
      <c r="AX52" s="80" t="s">
        <v>154</v>
      </c>
      <c r="AY52" s="38">
        <f>SUMIF(AX$170:AX$264,AX52,AY$170:AY$264)</f>
        <v>0</v>
      </c>
      <c r="AZ52" s="14" t="str" cm="1">
        <f t="array" ref="AZ52">IF(SUM(IF(MOD(COLUMN(D52:AX52)-COLUMN(D52),2)=0,IF(COUNTIF(D52:AX52,D52:AX52)&gt;1,1,0),0))&gt;0, "Duplicates Found", "No Duplicates")</f>
        <v>No Duplicates</v>
      </c>
      <c r="BA52" s="26" t="s">
        <v>103</v>
      </c>
    </row>
    <row r="53" spans="1:53" x14ac:dyDescent="0.5">
      <c r="A53" s="15">
        <f t="shared" si="1"/>
        <v>51</v>
      </c>
      <c r="B53" s="26" t="s">
        <v>89</v>
      </c>
      <c r="C53" s="36">
        <f>E53+G53+I53+K53+M53+O53+Q53+S53+U53+W53+Y53+AA53+AC53+AE53+AG53+AI53+AK53+AM53+AO53+AQ53+AS53+AU53+AW53+AY53</f>
        <v>414945.5</v>
      </c>
      <c r="D53" s="49" t="s">
        <v>176</v>
      </c>
      <c r="E53" s="63">
        <f>SUMIF(D$170:D$264,D53,E$170:E$264)</f>
        <v>22645.5</v>
      </c>
      <c r="F53" s="43" t="s">
        <v>158</v>
      </c>
      <c r="G53" s="67">
        <f>SUMIF(F$170:F$264,F53,G$170:G$264)</f>
        <v>99000</v>
      </c>
      <c r="H53" s="49" t="s">
        <v>163</v>
      </c>
      <c r="I53" s="63">
        <f>SUMIF(H$170:H$264,H53,I$170:I$264)</f>
        <v>22586</v>
      </c>
      <c r="J53" s="43" t="s">
        <v>175</v>
      </c>
      <c r="K53" s="67">
        <f>SUMIF(J$170:J$264,J53,K$170:K$264)</f>
        <v>270714</v>
      </c>
      <c r="L53" s="49" t="s">
        <v>246</v>
      </c>
      <c r="M53" s="63">
        <f>SUMIF(L$170:L$264,L53,M$170:M$264)</f>
        <v>0</v>
      </c>
      <c r="N53" s="43" t="s">
        <v>185</v>
      </c>
      <c r="O53" s="67">
        <f>SUMIF(N$170:N$264,N53,O$170:O$264)</f>
        <v>0</v>
      </c>
      <c r="P53" s="49" t="s">
        <v>157</v>
      </c>
      <c r="Q53" s="63">
        <f>SUMIF(P$170:P$264,P53,Q$170:Q$264)</f>
        <v>0</v>
      </c>
      <c r="R53" s="43" t="s">
        <v>276</v>
      </c>
      <c r="S53" s="67">
        <f>SUMIF(R$170:R$264,R53,S$170:S$264)</f>
        <v>0</v>
      </c>
      <c r="T53" s="49" t="s">
        <v>189</v>
      </c>
      <c r="U53" s="63">
        <f>SUMIF(T$170:T$264,T53,U$170:U$264)</f>
        <v>0</v>
      </c>
      <c r="V53" s="43" t="s">
        <v>196</v>
      </c>
      <c r="W53" s="67">
        <f>SUMIF(V$170:V$264,V53,W$170:W$264)</f>
        <v>0</v>
      </c>
      <c r="X53" s="69" t="s">
        <v>192</v>
      </c>
      <c r="Y53" s="63">
        <f>SUMIF(X$170:X$264,X53,Y$170:Y$264)</f>
        <v>0</v>
      </c>
      <c r="Z53" s="43" t="s">
        <v>160</v>
      </c>
      <c r="AA53" s="67">
        <f>SUMIF(Z$170:Z$264,Z53,AA$170:AA$264)</f>
        <v>0</v>
      </c>
      <c r="AB53" s="49" t="s">
        <v>218</v>
      </c>
      <c r="AC53" s="63">
        <f>SUMIF(AB$170:AB$264,AB53,AC$170:AC$264)</f>
        <v>0</v>
      </c>
      <c r="AD53" s="43" t="s">
        <v>236</v>
      </c>
      <c r="AE53" s="67">
        <f>SUMIF(AD$170:AD$264,AD53,AE$170:AE$264)</f>
        <v>0</v>
      </c>
      <c r="AF53" s="49" t="s">
        <v>186</v>
      </c>
      <c r="AG53" s="63">
        <f>SUMIF(AF$170:AF$264,AF53,AG$170:AG$264)</f>
        <v>0</v>
      </c>
      <c r="AH53" s="43" t="s">
        <v>254</v>
      </c>
      <c r="AI53" s="67">
        <f>SUMIF(AH$170:AH$264,AH53,AI$170:AI$264)</f>
        <v>0</v>
      </c>
      <c r="AJ53" s="49" t="s">
        <v>153</v>
      </c>
      <c r="AK53" s="50">
        <f>SUMIF(AJ$170:AJ$264,AJ53,AK$170:AK$264)</f>
        <v>0</v>
      </c>
      <c r="AL53" s="43" t="s">
        <v>169</v>
      </c>
      <c r="AM53" s="44">
        <f>SUMIF(AL$170:AL$264,AL53,AM$170:AM$264)</f>
        <v>0</v>
      </c>
      <c r="AN53" s="49" t="s">
        <v>184</v>
      </c>
      <c r="AO53" s="50">
        <f>SUMIF(AN$170:AN$264,AN53,AO$170:AO$264)</f>
        <v>0</v>
      </c>
      <c r="AP53" s="43" t="s">
        <v>154</v>
      </c>
      <c r="AQ53" s="44">
        <f>SUMIF(AP$170:AP$264,AP53,AQ$170:AQ$264)</f>
        <v>0</v>
      </c>
      <c r="AR53" s="49" t="s">
        <v>170</v>
      </c>
      <c r="AS53" s="50">
        <f>SUMIF(AR$170:AR$264,AR53,AS$170:AS$264)</f>
        <v>0</v>
      </c>
      <c r="AT53" s="43" t="s">
        <v>197</v>
      </c>
      <c r="AU53" s="44">
        <f>SUMIF(AT$170:AT$264,AT53,AU$170:AU$264)</f>
        <v>0</v>
      </c>
      <c r="AV53" s="49" t="s">
        <v>168</v>
      </c>
      <c r="AW53" s="50">
        <f>SUMIF(AV$170:AV$264,AV53,AW$170:AW$264)</f>
        <v>0</v>
      </c>
      <c r="AX53" s="80" t="s">
        <v>155</v>
      </c>
      <c r="AY53" s="38">
        <f>SUMIF(AX$170:AX$264,AX53,AY$170:AY$264)</f>
        <v>0</v>
      </c>
      <c r="AZ53" s="14" t="str" cm="1">
        <f t="array" ref="AZ53">IF(SUM(IF(MOD(COLUMN(D53:AX53)-COLUMN(D53),2)=0,IF(COUNTIF(D53:AX53,D53:AX53)&gt;1,1,0),0))&gt;0, "Duplicates Found", "No Duplicates")</f>
        <v>No Duplicates</v>
      </c>
      <c r="BA53" s="26" t="s">
        <v>89</v>
      </c>
    </row>
    <row r="54" spans="1:53" x14ac:dyDescent="0.5">
      <c r="A54" s="15">
        <f t="shared" si="1"/>
        <v>52</v>
      </c>
      <c r="B54" s="26" t="s">
        <v>110</v>
      </c>
      <c r="C54" s="36">
        <f>E54+G54+I54+K54+M54+O54+Q54+S54+U54+W54+Y54+AA54+AC54+AE54+AG54+AI54+AK54+AM54+AO54+AQ54+AS54+AU54+AW54+AY54</f>
        <v>405042</v>
      </c>
      <c r="D54" s="49" t="s">
        <v>162</v>
      </c>
      <c r="E54" s="63">
        <f>SUMIF(D$170:D$264,D54,E$170:E$264)</f>
        <v>0</v>
      </c>
      <c r="F54" s="43" t="s">
        <v>154</v>
      </c>
      <c r="G54" s="67">
        <f>SUMIF(F$170:F$264,F54,G$170:G$264)</f>
        <v>0</v>
      </c>
      <c r="H54" s="49" t="s">
        <v>176</v>
      </c>
      <c r="I54" s="63">
        <f>SUMIF(H$170:H$264,H54,I$170:I$264)</f>
        <v>20792</v>
      </c>
      <c r="J54" s="43" t="s">
        <v>153</v>
      </c>
      <c r="K54" s="67">
        <f>SUMIF(J$170:J$264,J54,K$170:K$264)</f>
        <v>384250</v>
      </c>
      <c r="L54" s="49" t="s">
        <v>242</v>
      </c>
      <c r="M54" s="63">
        <f>SUMIF(L$170:L$264,L54,M$170:M$264)</f>
        <v>0</v>
      </c>
      <c r="N54" s="43" t="s">
        <v>251</v>
      </c>
      <c r="O54" s="67">
        <f>SUMIF(N$170:N$264,N54,O$170:O$264)</f>
        <v>0</v>
      </c>
      <c r="P54" s="49" t="s">
        <v>170</v>
      </c>
      <c r="Q54" s="63">
        <f>SUMIF(P$170:P$264,P54,Q$170:Q$264)</f>
        <v>0</v>
      </c>
      <c r="R54" s="43" t="s">
        <v>288</v>
      </c>
      <c r="S54" s="67">
        <f>SUMIF(R$170:R$264,R54,S$170:S$264)</f>
        <v>0</v>
      </c>
      <c r="T54" s="49" t="s">
        <v>200</v>
      </c>
      <c r="U54" s="63">
        <f>SUMIF(T$170:T$264,T54,U$170:U$264)</f>
        <v>0</v>
      </c>
      <c r="V54" s="43" t="s">
        <v>192</v>
      </c>
      <c r="W54" s="67">
        <f>SUMIF(V$170:V$264,V54,W$170:W$264)</f>
        <v>0</v>
      </c>
      <c r="X54" s="69" t="s">
        <v>160</v>
      </c>
      <c r="Y54" s="63">
        <f>SUMIF(X$170:X$264,X54,Y$170:Y$264)</f>
        <v>0</v>
      </c>
      <c r="Z54" s="43" t="s">
        <v>260</v>
      </c>
      <c r="AA54" s="67">
        <f>SUMIF(Z$170:Z$264,Z54,AA$170:AA$264)</f>
        <v>0</v>
      </c>
      <c r="AB54" s="49" t="s">
        <v>196</v>
      </c>
      <c r="AC54" s="63">
        <f>SUMIF(AB$170:AB$264,AB54,AC$170:AC$264)</f>
        <v>0</v>
      </c>
      <c r="AD54" s="43" t="s">
        <v>235</v>
      </c>
      <c r="AE54" s="67">
        <f>SUMIF(AD$170:AD$264,AD54,AE$170:AE$264)</f>
        <v>0</v>
      </c>
      <c r="AF54" s="49" t="s">
        <v>168</v>
      </c>
      <c r="AG54" s="63">
        <f>SUMIF(AF$170:AF$264,AF54,AG$170:AG$264)</f>
        <v>0</v>
      </c>
      <c r="AH54" s="43" t="s">
        <v>291</v>
      </c>
      <c r="AI54" s="67">
        <f>SUMIF(AH$170:AH$264,AH54,AI$170:AI$264)</f>
        <v>0</v>
      </c>
      <c r="AJ54" s="49" t="s">
        <v>228</v>
      </c>
      <c r="AK54" s="50">
        <f>SUMIF(AJ$170:AJ$264,AJ54,AK$170:AK$264)</f>
        <v>0</v>
      </c>
      <c r="AL54" s="43" t="s">
        <v>254</v>
      </c>
      <c r="AM54" s="44">
        <f>SUMIF(AL$170:AL$264,AL54,AM$170:AM$264)</f>
        <v>0</v>
      </c>
      <c r="AN54" s="49" t="s">
        <v>155</v>
      </c>
      <c r="AO54" s="50">
        <f>SUMIF(AN$170:AN$264,AN54,AO$170:AO$264)</f>
        <v>0</v>
      </c>
      <c r="AP54" s="43" t="s">
        <v>175</v>
      </c>
      <c r="AQ54" s="44">
        <f>SUMIF(AP$170:AP$264,AP54,AQ$170:AQ$264)</f>
        <v>0</v>
      </c>
      <c r="AR54" s="49" t="s">
        <v>195</v>
      </c>
      <c r="AS54" s="50">
        <f>SUMIF(AR$170:AR$264,AR54,AS$170:AS$264)</f>
        <v>0</v>
      </c>
      <c r="AT54" s="43" t="s">
        <v>157</v>
      </c>
      <c r="AU54" s="44">
        <f>SUMIF(AT$170:AT$264,AT54,AU$170:AU$264)</f>
        <v>0</v>
      </c>
      <c r="AV54" s="49" t="s">
        <v>216</v>
      </c>
      <c r="AW54" s="50">
        <f>SUMIF(AV$170:AV$264,AV54,AW$170:AW$264)</f>
        <v>0</v>
      </c>
      <c r="AX54" s="80" t="s">
        <v>158</v>
      </c>
      <c r="AY54" s="38">
        <f>SUMIF(AX$170:AX$264,AX54,AY$170:AY$264)</f>
        <v>0</v>
      </c>
      <c r="AZ54" s="14" t="str" cm="1">
        <f t="array" ref="AZ54">IF(SUM(IF(MOD(COLUMN(D54:AX54)-COLUMN(D54),2)=0,IF(COUNTIF(D54:AX54,D54:AX54)&gt;1,1,0),0))&gt;0, "Duplicates Found", "No Duplicates")</f>
        <v>No Duplicates</v>
      </c>
      <c r="BA54" s="26" t="s">
        <v>110</v>
      </c>
    </row>
    <row r="55" spans="1:53" x14ac:dyDescent="0.5">
      <c r="A55" s="15">
        <f t="shared" si="1"/>
        <v>53</v>
      </c>
      <c r="B55" s="26" t="s">
        <v>73</v>
      </c>
      <c r="C55" s="36">
        <f>E55+G55+I55+K55+M55+O55+Q55+S55+U55+W55+Y55+AA55+AC55+AE55+AG55+AI55+AK55+AM55+AO55+AQ55+AS55+AU55+AW55+AY55</f>
        <v>392186</v>
      </c>
      <c r="D55" s="49" t="s">
        <v>153</v>
      </c>
      <c r="E55" s="63">
        <f>SUMIF(D$170:D$264,D55,E$170:E$264)</f>
        <v>52080</v>
      </c>
      <c r="F55" s="43" t="s">
        <v>168</v>
      </c>
      <c r="G55" s="67">
        <f>SUMIF(F$170:F$264,F55,G$170:G$264)</f>
        <v>48600</v>
      </c>
      <c r="H55" s="49" t="s">
        <v>176</v>
      </c>
      <c r="I55" s="63">
        <f>SUMIF(H$170:H$264,H55,I$170:I$264)</f>
        <v>20792</v>
      </c>
      <c r="J55" s="43" t="s">
        <v>175</v>
      </c>
      <c r="K55" s="67">
        <f>SUMIF(J$170:J$264,J55,K$170:K$264)</f>
        <v>270714</v>
      </c>
      <c r="L55" s="49" t="s">
        <v>228</v>
      </c>
      <c r="M55" s="63">
        <f>SUMIF(L$170:L$264,L55,M$170:M$264)</f>
        <v>0</v>
      </c>
      <c r="N55" s="43" t="s">
        <v>265</v>
      </c>
      <c r="O55" s="67">
        <f>SUMIF(N$170:N$264,N55,O$170:O$264)</f>
        <v>0</v>
      </c>
      <c r="P55" s="49" t="s">
        <v>164</v>
      </c>
      <c r="Q55" s="63">
        <f>SUMIF(P$170:P$264,P55,Q$170:Q$264)</f>
        <v>0</v>
      </c>
      <c r="R55" s="43" t="s">
        <v>291</v>
      </c>
      <c r="S55" s="67">
        <f>SUMIF(R$170:R$264,R55,S$170:S$264)</f>
        <v>0</v>
      </c>
      <c r="T55" s="49" t="s">
        <v>170</v>
      </c>
      <c r="U55" s="63">
        <f>SUMIF(T$170:T$264,T55,U$170:U$264)</f>
        <v>0</v>
      </c>
      <c r="V55" s="43" t="s">
        <v>160</v>
      </c>
      <c r="W55" s="67">
        <f>SUMIF(V$170:V$264,V55,W$170:W$264)</f>
        <v>0</v>
      </c>
      <c r="X55" s="69" t="s">
        <v>162</v>
      </c>
      <c r="Y55" s="63">
        <f>SUMIF(X$170:X$264,X55,Y$170:Y$264)</f>
        <v>0</v>
      </c>
      <c r="Z55" s="43" t="s">
        <v>203</v>
      </c>
      <c r="AA55" s="67">
        <f>SUMIF(Z$170:Z$264,Z55,AA$170:AA$264)</f>
        <v>0</v>
      </c>
      <c r="AB55" s="49" t="s">
        <v>154</v>
      </c>
      <c r="AC55" s="63">
        <f>SUMIF(AB$170:AB$264,AB55,AC$170:AC$264)</f>
        <v>0</v>
      </c>
      <c r="AD55" s="43" t="s">
        <v>274</v>
      </c>
      <c r="AE55" s="67">
        <f>SUMIF(AD$170:AD$264,AD55,AE$170:AE$264)</f>
        <v>0</v>
      </c>
      <c r="AF55" s="49" t="s">
        <v>158</v>
      </c>
      <c r="AG55" s="63">
        <f>SUMIF(AF$170:AF$264,AF55,AG$170:AG$264)</f>
        <v>0</v>
      </c>
      <c r="AH55" s="43" t="s">
        <v>251</v>
      </c>
      <c r="AI55" s="67">
        <f>SUMIF(AH$170:AH$264,AH55,AI$170:AI$264)</f>
        <v>0</v>
      </c>
      <c r="AJ55" s="49" t="s">
        <v>180</v>
      </c>
      <c r="AK55" s="50">
        <f>SUMIF(AJ$170:AJ$264,AJ55,AK$170:AK$264)</f>
        <v>0</v>
      </c>
      <c r="AL55" s="43" t="s">
        <v>336</v>
      </c>
      <c r="AM55" s="44">
        <f>SUMIF(AL$170:AL$264,AL55,AM$170:AM$264)</f>
        <v>0</v>
      </c>
      <c r="AN55" s="49" t="s">
        <v>196</v>
      </c>
      <c r="AO55" s="50">
        <f>SUMIF(AN$170:AN$264,AN55,AO$170:AO$264)</f>
        <v>0</v>
      </c>
      <c r="AP55" s="43" t="s">
        <v>191</v>
      </c>
      <c r="AQ55" s="44">
        <f>SUMIF(AP$170:AP$264,AP55,AQ$170:AQ$264)</f>
        <v>0</v>
      </c>
      <c r="AR55" s="49" t="s">
        <v>165</v>
      </c>
      <c r="AS55" s="50">
        <f>SUMIF(AR$170:AR$264,AR55,AS$170:AS$264)</f>
        <v>0</v>
      </c>
      <c r="AT55" s="43" t="s">
        <v>157</v>
      </c>
      <c r="AU55" s="44">
        <f>SUMIF(AT$170:AT$264,AT55,AU$170:AU$264)</f>
        <v>0</v>
      </c>
      <c r="AV55" s="49" t="s">
        <v>316</v>
      </c>
      <c r="AW55" s="50">
        <f>SUMIF(AV$170:AV$264,AV55,AW$170:AW$264)</f>
        <v>0</v>
      </c>
      <c r="AX55" s="80" t="s">
        <v>155</v>
      </c>
      <c r="AY55" s="38">
        <f>SUMIF(AX$170:AX$264,AX55,AY$170:AY$264)</f>
        <v>0</v>
      </c>
      <c r="AZ55" s="14" t="str" cm="1">
        <f t="array" ref="AZ55">IF(SUM(IF(MOD(COLUMN(D55:AX55)-COLUMN(D55),2)=0,IF(COUNTIF(D55:AX55,D55:AX55)&gt;1,1,0),0))&gt;0, "Duplicates Found", "No Duplicates")</f>
        <v>No Duplicates</v>
      </c>
      <c r="BA55" s="26" t="s">
        <v>73</v>
      </c>
    </row>
    <row r="56" spans="1:53" x14ac:dyDescent="0.5">
      <c r="A56" s="15">
        <f t="shared" si="1"/>
        <v>54</v>
      </c>
      <c r="B56" s="26" t="s">
        <v>362</v>
      </c>
      <c r="C56" s="36">
        <f>E56+G56+I56+K56+M56+O56+Q56+S56+U56+W56+Y56+AA56+AC56+AE56+AG56+AI56+AK56+AM56+AO56+AQ56+AS56+AU56+AW56+AY56</f>
        <v>386586</v>
      </c>
      <c r="D56" s="51" t="s">
        <v>153</v>
      </c>
      <c r="E56" s="63">
        <f>SUMIF(D$170:D$264,D56,E$170:E$264)</f>
        <v>52080</v>
      </c>
      <c r="F56" s="45" t="s">
        <v>178</v>
      </c>
      <c r="G56" s="67">
        <f>SUMIF(F$170:F$264,F56,G$170:G$264)</f>
        <v>43000</v>
      </c>
      <c r="H56" s="51" t="s">
        <v>176</v>
      </c>
      <c r="I56" s="63">
        <f>SUMIF(H$170:H$264,H56,I$170:I$264)</f>
        <v>20792</v>
      </c>
      <c r="J56" s="45" t="s">
        <v>259</v>
      </c>
      <c r="K56" s="67">
        <f>SUMIF(J$170:J$264,J56,K$170:K$264)</f>
        <v>270714</v>
      </c>
      <c r="L56" s="51" t="s">
        <v>302</v>
      </c>
      <c r="M56" s="63">
        <f>SUMIF(L$170:L$264,L56,M$170:M$264)</f>
        <v>0</v>
      </c>
      <c r="N56" s="45" t="s">
        <v>339</v>
      </c>
      <c r="O56" s="67">
        <f>SUMIF(N$170:N$264,N56,O$170:O$264)</f>
        <v>0</v>
      </c>
      <c r="P56" s="51" t="s">
        <v>157</v>
      </c>
      <c r="Q56" s="63">
        <f>SUMIF(P$170:P$264,P56,Q$170:Q$264)</f>
        <v>0</v>
      </c>
      <c r="R56" s="45" t="s">
        <v>295</v>
      </c>
      <c r="S56" s="67">
        <f>SUMIF(R$170:R$264,R56,S$170:S$264)</f>
        <v>0</v>
      </c>
      <c r="T56" s="51" t="s">
        <v>200</v>
      </c>
      <c r="U56" s="63">
        <f>SUMIF(T$170:T$264,T56,U$170:U$264)</f>
        <v>0</v>
      </c>
      <c r="V56" s="45" t="s">
        <v>269</v>
      </c>
      <c r="W56" s="67">
        <f>SUMIF(V$170:V$264,V56,W$170:W$264)</f>
        <v>0</v>
      </c>
      <c r="X56" s="70" t="s">
        <v>273</v>
      </c>
      <c r="Y56" s="63">
        <f>SUMIF(X$170:X$264,X56,Y$170:Y$264)</f>
        <v>0</v>
      </c>
      <c r="Z56" s="45" t="s">
        <v>264</v>
      </c>
      <c r="AA56" s="67">
        <f>SUMIF(Z$170:Z$264,Z56,AA$170:AA$264)</f>
        <v>0</v>
      </c>
      <c r="AB56" s="51" t="s">
        <v>154</v>
      </c>
      <c r="AC56" s="63">
        <f>SUMIF(AB$170:AB$264,AB56,AC$170:AC$264)</f>
        <v>0</v>
      </c>
      <c r="AD56" s="45" t="s">
        <v>281</v>
      </c>
      <c r="AE56" s="67">
        <f>SUMIF(AD$170:AD$264,AD56,AE$170:AE$264)</f>
        <v>0</v>
      </c>
      <c r="AF56" s="51" t="s">
        <v>177</v>
      </c>
      <c r="AG56" s="63">
        <f>SUMIF(AF$170:AF$264,AF56,AG$170:AG$264)</f>
        <v>0</v>
      </c>
      <c r="AH56" s="45" t="s">
        <v>266</v>
      </c>
      <c r="AI56" s="67">
        <f>SUMIF(AH$170:AH$264,AH56,AI$170:AI$264)</f>
        <v>0</v>
      </c>
      <c r="AJ56" s="51" t="s">
        <v>193</v>
      </c>
      <c r="AK56" s="50">
        <f>SUMIF(AJ$170:AJ$264,AJ56,AK$170:AK$264)</f>
        <v>0</v>
      </c>
      <c r="AL56" s="45" t="s">
        <v>360</v>
      </c>
      <c r="AM56" s="44">
        <f>SUMIF(AL$170:AL$264,AL56,AM$170:AM$264)</f>
        <v>0</v>
      </c>
      <c r="AN56" s="51" t="s">
        <v>158</v>
      </c>
      <c r="AO56" s="50">
        <f>SUMIF(AN$170:AN$264,AN56,AO$170:AO$264)</f>
        <v>0</v>
      </c>
      <c r="AP56" s="45" t="s">
        <v>213</v>
      </c>
      <c r="AQ56" s="44">
        <f>SUMIF(AP$170:AP$264,AP56,AQ$170:AQ$264)</f>
        <v>0</v>
      </c>
      <c r="AR56" s="51" t="s">
        <v>155</v>
      </c>
      <c r="AS56" s="50">
        <f>SUMIF(AR$170:AR$264,AR56,AS$170:AS$264)</f>
        <v>0</v>
      </c>
      <c r="AT56" s="45" t="s">
        <v>168</v>
      </c>
      <c r="AU56" s="44">
        <f>SUMIF(AT$170:AT$264,AT56,AU$170:AU$264)</f>
        <v>0</v>
      </c>
      <c r="AV56" s="51" t="s">
        <v>196</v>
      </c>
      <c r="AW56" s="50">
        <f>SUMIF(AV$170:AV$264,AV56,AW$170:AW$264)</f>
        <v>0</v>
      </c>
      <c r="AX56" s="81" t="s">
        <v>191</v>
      </c>
      <c r="AY56" s="38">
        <f>SUMIF(AX$170:AX$264,AX56,AY$170:AY$264)</f>
        <v>0</v>
      </c>
      <c r="AZ56" s="14" t="str" cm="1">
        <f t="array" ref="AZ56">IF(SUM(IF(MOD(COLUMN(D56:AX56)-COLUMN(D56),2)=0,IF(COUNTIF(D56:AX56,D56:AX56)&gt;1,1,0),0))&gt;0, "Duplicates Found", "No Duplicates")</f>
        <v>No Duplicates</v>
      </c>
      <c r="BA56" s="26" t="s">
        <v>362</v>
      </c>
    </row>
    <row r="57" spans="1:53" x14ac:dyDescent="0.5">
      <c r="A57" s="15">
        <f t="shared" si="1"/>
        <v>55</v>
      </c>
      <c r="B57" s="26" t="s">
        <v>60</v>
      </c>
      <c r="C57" s="36">
        <f>E57+G57+I57+K57+M57+O57+Q57+S57+U57+W57+Y57+AA57+AC57+AE57+AG57+AI57+AK57+AM57+AO57+AQ57+AS57+AU57+AW57+AY57</f>
        <v>384250</v>
      </c>
      <c r="D57" s="49" t="s">
        <v>164</v>
      </c>
      <c r="E57" s="63">
        <f>SUMIF(D$170:D$264,D57,E$170:E$264)</f>
        <v>0</v>
      </c>
      <c r="F57" s="43" t="s">
        <v>191</v>
      </c>
      <c r="G57" s="67">
        <f>SUMIF(F$170:F$264,F57,G$170:G$264)</f>
        <v>0</v>
      </c>
      <c r="H57" s="49" t="s">
        <v>175</v>
      </c>
      <c r="I57" s="63">
        <f>SUMIF(H$170:H$264,H57,I$170:I$264)</f>
        <v>0</v>
      </c>
      <c r="J57" s="43" t="s">
        <v>153</v>
      </c>
      <c r="K57" s="67">
        <f>SUMIF(J$170:J$264,J57,K$170:K$264)</f>
        <v>384250</v>
      </c>
      <c r="L57" s="49" t="s">
        <v>238</v>
      </c>
      <c r="M57" s="63">
        <f>SUMIF(L$170:L$264,L57,M$170:M$264)</f>
        <v>0</v>
      </c>
      <c r="N57" s="43" t="s">
        <v>174</v>
      </c>
      <c r="O57" s="67">
        <f>SUMIF(N$170:N$264,N57,O$170:O$264)</f>
        <v>0</v>
      </c>
      <c r="P57" s="49" t="s">
        <v>227</v>
      </c>
      <c r="Q57" s="63">
        <f>SUMIF(P$170:P$264,P57,Q$170:Q$264)</f>
        <v>0</v>
      </c>
      <c r="R57" s="43" t="s">
        <v>160</v>
      </c>
      <c r="S57" s="67">
        <f>SUMIF(R$170:R$264,R57,S$170:S$264)</f>
        <v>0</v>
      </c>
      <c r="T57" s="49" t="s">
        <v>178</v>
      </c>
      <c r="U57" s="63">
        <f>SUMIF(T$170:T$264,T57,U$170:U$264)</f>
        <v>0</v>
      </c>
      <c r="V57" s="43" t="s">
        <v>303</v>
      </c>
      <c r="W57" s="67">
        <f>SUMIF(V$170:V$264,V57,W$170:W$264)</f>
        <v>0</v>
      </c>
      <c r="X57" s="69" t="s">
        <v>213</v>
      </c>
      <c r="Y57" s="63">
        <f>SUMIF(X$170:X$264,X57,Y$170:Y$264)</f>
        <v>0</v>
      </c>
      <c r="Z57" s="43" t="s">
        <v>152</v>
      </c>
      <c r="AA57" s="67">
        <f>SUMIF(Z$170:Z$264,Z57,AA$170:AA$264)</f>
        <v>0</v>
      </c>
      <c r="AB57" s="49" t="s">
        <v>168</v>
      </c>
      <c r="AC57" s="63">
        <f>SUMIF(AB$170:AB$264,AB57,AC$170:AC$264)</f>
        <v>0</v>
      </c>
      <c r="AD57" s="43" t="s">
        <v>169</v>
      </c>
      <c r="AE57" s="67">
        <f>SUMIF(AD$170:AD$264,AD57,AE$170:AE$264)</f>
        <v>0</v>
      </c>
      <c r="AF57" s="49" t="s">
        <v>214</v>
      </c>
      <c r="AG57" s="63">
        <f>SUMIF(AF$170:AF$264,AF57,AG$170:AG$264)</f>
        <v>0</v>
      </c>
      <c r="AH57" s="43" t="s">
        <v>152</v>
      </c>
      <c r="AI57" s="67">
        <f>SUMIF(AH$170:AH$264,AH57,AI$170:AI$264)</f>
        <v>0</v>
      </c>
      <c r="AJ57" s="49" t="s">
        <v>164</v>
      </c>
      <c r="AK57" s="50">
        <f>SUMIF(AJ$170:AJ$264,AJ57,AK$170:AK$264)</f>
        <v>0</v>
      </c>
      <c r="AL57" s="43" t="s">
        <v>200</v>
      </c>
      <c r="AM57" s="44">
        <f>SUMIF(AL$170:AL$264,AL57,AM$170:AM$264)</f>
        <v>0</v>
      </c>
      <c r="AN57" s="49" t="s">
        <v>259</v>
      </c>
      <c r="AO57" s="50">
        <f>SUMIF(AN$170:AN$264,AN57,AO$170:AO$264)</f>
        <v>0</v>
      </c>
      <c r="AP57" s="43" t="s">
        <v>158</v>
      </c>
      <c r="AQ57" s="44">
        <f>SUMIF(AP$170:AP$264,AP57,AQ$170:AQ$264)</f>
        <v>0</v>
      </c>
      <c r="AR57" s="49" t="s">
        <v>302</v>
      </c>
      <c r="AS57" s="50">
        <f>SUMIF(AR$170:AR$264,AR57,AS$170:AS$264)</f>
        <v>0</v>
      </c>
      <c r="AT57" s="43" t="s">
        <v>162</v>
      </c>
      <c r="AU57" s="44">
        <f>SUMIF(AT$170:AT$264,AT57,AU$170:AU$264)</f>
        <v>0</v>
      </c>
      <c r="AV57" s="49" t="s">
        <v>179</v>
      </c>
      <c r="AW57" s="50">
        <f>SUMIF(AV$170:AV$264,AV57,AW$170:AW$264)</f>
        <v>0</v>
      </c>
      <c r="AX57" s="80" t="s">
        <v>358</v>
      </c>
      <c r="AY57" s="38">
        <f>SUMIF(AX$170:AX$264,AX57,AY$170:AY$264)</f>
        <v>0</v>
      </c>
      <c r="AZ57" s="14" t="str" cm="1">
        <f t="array" ref="AZ57">IF(SUM(IF(MOD(COLUMN(D57:AX57)-COLUMN(D57),2)=0,IF(COUNTIF(D57:AX57,D57:AX57)&gt;1,1,0),0))&gt;0, "Duplicates Found", "No Duplicates")</f>
        <v>Duplicates Found</v>
      </c>
      <c r="BA57" s="26" t="s">
        <v>60</v>
      </c>
    </row>
    <row r="58" spans="1:53" x14ac:dyDescent="0.5">
      <c r="A58" s="15">
        <f t="shared" si="1"/>
        <v>56</v>
      </c>
      <c r="B58" s="26" t="s">
        <v>63</v>
      </c>
      <c r="C58" s="36">
        <f>E58+G58+I58+K58+M58+O58+Q58+S58+U58+W58+Y58+AA58+AC58+AE58+AG58+AI58+AK58+AM58+AO58+AQ58+AS58+AU58+AW58+AY58</f>
        <v>378445</v>
      </c>
      <c r="D58" s="49" t="s">
        <v>154</v>
      </c>
      <c r="E58" s="63">
        <f>SUMIF(D$170:D$264,D58,E$170:E$264)</f>
        <v>33945</v>
      </c>
      <c r="F58" s="43" t="s">
        <v>184</v>
      </c>
      <c r="G58" s="67">
        <f>SUMIF(F$170:F$264,F58,G$170:G$264)</f>
        <v>34000</v>
      </c>
      <c r="H58" s="49" t="s">
        <v>168</v>
      </c>
      <c r="I58" s="63">
        <f>SUMIF(H$170:H$264,H58,I$170:I$264)</f>
        <v>310500</v>
      </c>
      <c r="J58" s="43" t="s">
        <v>178</v>
      </c>
      <c r="K58" s="67">
        <f>SUMIF(J$170:J$264,J58,K$170:K$264)</f>
        <v>0</v>
      </c>
      <c r="L58" s="49" t="s">
        <v>162</v>
      </c>
      <c r="M58" s="63">
        <f>SUMIF(L$170:L$264,L58,M$170:M$264)</f>
        <v>0</v>
      </c>
      <c r="N58" s="43" t="s">
        <v>229</v>
      </c>
      <c r="O58" s="67">
        <f>SUMIF(N$170:N$264,N58,O$170:O$264)</f>
        <v>0</v>
      </c>
      <c r="P58" s="49" t="s">
        <v>175</v>
      </c>
      <c r="Q58" s="63">
        <f>SUMIF(P$170:P$264,P58,Q$170:Q$264)</f>
        <v>0</v>
      </c>
      <c r="R58" s="43" t="s">
        <v>285</v>
      </c>
      <c r="S58" s="67">
        <f>SUMIF(R$170:R$264,R58,S$170:S$264)</f>
        <v>0</v>
      </c>
      <c r="T58" s="49" t="s">
        <v>157</v>
      </c>
      <c r="U58" s="63">
        <f>SUMIF(T$170:T$264,T58,U$170:U$264)</f>
        <v>0</v>
      </c>
      <c r="V58" s="43" t="s">
        <v>163</v>
      </c>
      <c r="W58" s="67">
        <f>SUMIF(V$170:V$264,V58,W$170:W$264)</f>
        <v>0</v>
      </c>
      <c r="X58" s="69" t="s">
        <v>170</v>
      </c>
      <c r="Y58" s="63">
        <f>SUMIF(X$170:X$264,X58,Y$170:Y$264)</f>
        <v>0</v>
      </c>
      <c r="Z58" s="43" t="s">
        <v>153</v>
      </c>
      <c r="AA58" s="67">
        <f>SUMIF(Z$170:Z$264,Z58,AA$170:AA$264)</f>
        <v>0</v>
      </c>
      <c r="AB58" s="49" t="s">
        <v>213</v>
      </c>
      <c r="AC58" s="63">
        <f>SUMIF(AB$170:AB$264,AB58,AC$170:AC$264)</f>
        <v>0</v>
      </c>
      <c r="AD58" s="43" t="s">
        <v>171</v>
      </c>
      <c r="AE58" s="67">
        <f>SUMIF(AD$170:AD$264,AD58,AE$170:AE$264)</f>
        <v>0</v>
      </c>
      <c r="AF58" s="49" t="s">
        <v>251</v>
      </c>
      <c r="AG58" s="63">
        <f>SUMIF(AF$170:AF$264,AF58,AG$170:AG$264)</f>
        <v>0</v>
      </c>
      <c r="AH58" s="43" t="s">
        <v>158</v>
      </c>
      <c r="AI58" s="67">
        <f>SUMIF(AH$170:AH$264,AH58,AI$170:AI$264)</f>
        <v>0</v>
      </c>
      <c r="AJ58" s="49" t="s">
        <v>156</v>
      </c>
      <c r="AK58" s="50">
        <f>SUMIF(AJ$170:AJ$264,AJ58,AK$170:AK$264)</f>
        <v>0</v>
      </c>
      <c r="AL58" s="43" t="s">
        <v>201</v>
      </c>
      <c r="AM58" s="44">
        <f>SUMIF(AL$170:AL$264,AL58,AM$170:AM$264)</f>
        <v>0</v>
      </c>
      <c r="AN58" s="49" t="s">
        <v>155</v>
      </c>
      <c r="AO58" s="50">
        <f>SUMIF(AN$170:AN$264,AN58,AO$170:AO$264)</f>
        <v>0</v>
      </c>
      <c r="AP58" s="43" t="s">
        <v>161</v>
      </c>
      <c r="AQ58" s="44">
        <f>SUMIF(AP$170:AP$264,AP58,AQ$170:AQ$264)</f>
        <v>0</v>
      </c>
      <c r="AR58" s="49" t="s">
        <v>359</v>
      </c>
      <c r="AS58" s="50">
        <f>SUMIF(AR$170:AR$264,AR58,AS$170:AS$264)</f>
        <v>0</v>
      </c>
      <c r="AT58" s="43" t="s">
        <v>196</v>
      </c>
      <c r="AU58" s="44">
        <f>SUMIF(AT$170:AT$264,AT58,AU$170:AU$264)</f>
        <v>0</v>
      </c>
      <c r="AV58" s="49" t="s">
        <v>210</v>
      </c>
      <c r="AW58" s="50">
        <f>SUMIF(AV$170:AV$264,AV58,AW$170:AW$264)</f>
        <v>0</v>
      </c>
      <c r="AX58" s="80" t="s">
        <v>193</v>
      </c>
      <c r="AY58" s="38">
        <f>SUMIF(AX$170:AX$264,AX58,AY$170:AY$264)</f>
        <v>0</v>
      </c>
      <c r="AZ58" s="14" t="str" cm="1">
        <f t="array" ref="AZ58">IF(SUM(IF(MOD(COLUMN(D58:AX58)-COLUMN(D58),2)=0,IF(COUNTIF(D58:AX58,D58:AX58)&gt;1,1,0),0))&gt;0, "Duplicates Found", "No Duplicates")</f>
        <v>No Duplicates</v>
      </c>
      <c r="BA58" s="26" t="s">
        <v>63</v>
      </c>
    </row>
    <row r="59" spans="1:53" x14ac:dyDescent="0.5">
      <c r="A59" s="15">
        <f t="shared" si="1"/>
        <v>57</v>
      </c>
      <c r="B59" s="26" t="s">
        <v>52</v>
      </c>
      <c r="C59" s="36">
        <f>E59+G59+I59+K59+M59+O59+Q59+S59+U59+W59+Y59+AA59+AC59+AE59+AG59+AI59+AK59+AM59+AO59+AQ59+AS59+AU59+AW59+AY59</f>
        <v>368500</v>
      </c>
      <c r="D59" s="49" t="s">
        <v>157</v>
      </c>
      <c r="E59" s="63">
        <f>SUMIF(D$170:D$264,D59,E$170:E$264)</f>
        <v>0</v>
      </c>
      <c r="F59" s="43" t="s">
        <v>156</v>
      </c>
      <c r="G59" s="67">
        <f>SUMIF(F$170:F$264,F59,G$170:G$264)</f>
        <v>368500</v>
      </c>
      <c r="H59" s="49" t="s">
        <v>161</v>
      </c>
      <c r="I59" s="63">
        <f>SUMIF(H$170:H$264,H59,I$170:I$264)</f>
        <v>0</v>
      </c>
      <c r="J59" s="43" t="s">
        <v>193</v>
      </c>
      <c r="K59" s="67">
        <f>SUMIF(J$170:J$264,J59,K$170:K$264)</f>
        <v>0</v>
      </c>
      <c r="L59" s="49" t="s">
        <v>233</v>
      </c>
      <c r="M59" s="63">
        <f>SUMIF(L$170:L$264,L59,M$170:M$264)</f>
        <v>0</v>
      </c>
      <c r="N59" s="43" t="s">
        <v>257</v>
      </c>
      <c r="O59" s="67">
        <f>SUMIF(N$170:N$264,N59,O$170:O$264)</f>
        <v>0</v>
      </c>
      <c r="P59" s="49" t="s">
        <v>196</v>
      </c>
      <c r="Q59" s="63">
        <f>SUMIF(P$170:P$264,P59,Q$170:Q$264)</f>
        <v>0</v>
      </c>
      <c r="R59" s="43" t="s">
        <v>282</v>
      </c>
      <c r="S59" s="67">
        <f>SUMIF(R$170:R$264,R59,S$170:S$264)</f>
        <v>0</v>
      </c>
      <c r="T59" s="49" t="s">
        <v>200</v>
      </c>
      <c r="U59" s="63">
        <f>SUMIF(T$170:T$264,T59,U$170:U$264)</f>
        <v>0</v>
      </c>
      <c r="V59" s="43" t="s">
        <v>192</v>
      </c>
      <c r="W59" s="67">
        <f>SUMIF(V$170:V$264,V59,W$170:W$264)</f>
        <v>0</v>
      </c>
      <c r="X59" s="69" t="s">
        <v>227</v>
      </c>
      <c r="Y59" s="63">
        <f>SUMIF(X$170:X$264,X59,Y$170:Y$264)</f>
        <v>0</v>
      </c>
      <c r="Z59" s="43" t="s">
        <v>159</v>
      </c>
      <c r="AA59" s="67">
        <f>SUMIF(Z$170:Z$264,Z59,AA$170:AA$264)</f>
        <v>0</v>
      </c>
      <c r="AB59" s="49" t="s">
        <v>155</v>
      </c>
      <c r="AC59" s="63">
        <f>SUMIF(AB$170:AB$264,AB59,AC$170:AC$264)</f>
        <v>0</v>
      </c>
      <c r="AD59" s="43" t="s">
        <v>175</v>
      </c>
      <c r="AE59" s="67">
        <f>SUMIF(AD$170:AD$264,AD59,AE$170:AE$264)</f>
        <v>0</v>
      </c>
      <c r="AF59" s="49" t="s">
        <v>332</v>
      </c>
      <c r="AG59" s="63">
        <f>SUMIF(AF$170:AF$264,AF59,AG$170:AG$264)</f>
        <v>0</v>
      </c>
      <c r="AH59" s="43" t="s">
        <v>199</v>
      </c>
      <c r="AI59" s="67">
        <f>SUMIF(AH$170:AH$264,AH59,AI$170:AI$264)</f>
        <v>0</v>
      </c>
      <c r="AJ59" s="49" t="s">
        <v>153</v>
      </c>
      <c r="AK59" s="50">
        <f>SUMIF(AJ$170:AJ$264,AJ59,AK$170:AK$264)</f>
        <v>0</v>
      </c>
      <c r="AL59" s="43" t="s">
        <v>303</v>
      </c>
      <c r="AM59" s="44">
        <f>SUMIF(AL$170:AL$264,AL59,AM$170:AM$264)</f>
        <v>0</v>
      </c>
      <c r="AN59" s="49" t="s">
        <v>284</v>
      </c>
      <c r="AO59" s="50">
        <f>SUMIF(AN$170:AN$264,AN59,AO$170:AO$264)</f>
        <v>0</v>
      </c>
      <c r="AP59" s="43" t="s">
        <v>213</v>
      </c>
      <c r="AQ59" s="44">
        <f>SUMIF(AP$170:AP$264,AP59,AQ$170:AQ$264)</f>
        <v>0</v>
      </c>
      <c r="AR59" s="49" t="s">
        <v>226</v>
      </c>
      <c r="AS59" s="50">
        <f>SUMIF(AR$170:AR$264,AR59,AS$170:AS$264)</f>
        <v>0</v>
      </c>
      <c r="AT59" s="43" t="s">
        <v>168</v>
      </c>
      <c r="AU59" s="44">
        <f>SUMIF(AT$170:AT$264,AT59,AU$170:AU$264)</f>
        <v>0</v>
      </c>
      <c r="AV59" s="49" t="s">
        <v>183</v>
      </c>
      <c r="AW59" s="50">
        <f>SUMIF(AV$170:AV$264,AV59,AW$170:AW$264)</f>
        <v>0</v>
      </c>
      <c r="AX59" s="80" t="s">
        <v>191</v>
      </c>
      <c r="AY59" s="38">
        <f>SUMIF(AX$170:AX$264,AX59,AY$170:AY$264)</f>
        <v>0</v>
      </c>
      <c r="AZ59" s="14" t="str" cm="1">
        <f t="array" ref="AZ59">IF(SUM(IF(MOD(COLUMN(D59:AX59)-COLUMN(D59),2)=0,IF(COUNTIF(D59:AX59,D59:AX59)&gt;1,1,0),0))&gt;0, "Duplicates Found", "No Duplicates")</f>
        <v>No Duplicates</v>
      </c>
      <c r="BA59" s="26" t="s">
        <v>52</v>
      </c>
    </row>
    <row r="60" spans="1:53" x14ac:dyDescent="0.5">
      <c r="A60" s="15">
        <f t="shared" si="1"/>
        <v>58</v>
      </c>
      <c r="B60" s="26" t="s">
        <v>85</v>
      </c>
      <c r="C60" s="36">
        <f>E60+G60+I60+K60+M60+O60+Q60+S60+U60+W60+Y60+AA60+AC60+AE60+AG60+AI60+AK60+AM60+AO60+AQ60+AS60+AU60+AW60+AY60</f>
        <v>344872</v>
      </c>
      <c r="D60" s="49" t="s">
        <v>153</v>
      </c>
      <c r="E60" s="63">
        <f>SUMIF(D$170:D$264,D60,E$170:E$264)</f>
        <v>52080</v>
      </c>
      <c r="F60" s="43" t="s">
        <v>175</v>
      </c>
      <c r="G60" s="67">
        <f>SUMIF(F$170:F$264,F60,G$170:G$264)</f>
        <v>272000</v>
      </c>
      <c r="H60" s="49" t="s">
        <v>176</v>
      </c>
      <c r="I60" s="63">
        <f>SUMIF(H$170:H$264,H60,I$170:I$264)</f>
        <v>20792</v>
      </c>
      <c r="J60" s="43" t="s">
        <v>155</v>
      </c>
      <c r="K60" s="67">
        <f>SUMIF(J$170:J$264,J60,K$170:K$264)</f>
        <v>0</v>
      </c>
      <c r="L60" s="49" t="s">
        <v>180</v>
      </c>
      <c r="M60" s="63">
        <f>SUMIF(L$170:L$264,L60,M$170:M$264)</f>
        <v>0</v>
      </c>
      <c r="N60" s="43" t="s">
        <v>263</v>
      </c>
      <c r="O60" s="67">
        <f>SUMIF(N$170:N$264,N60,O$170:O$264)</f>
        <v>0</v>
      </c>
      <c r="P60" s="49" t="s">
        <v>158</v>
      </c>
      <c r="Q60" s="63">
        <f>SUMIF(P$170:P$264,P60,Q$170:Q$264)</f>
        <v>0</v>
      </c>
      <c r="R60" s="43" t="s">
        <v>291</v>
      </c>
      <c r="S60" s="67">
        <f>SUMIF(R$170:R$264,R60,S$170:S$264)</f>
        <v>0</v>
      </c>
      <c r="T60" s="49" t="s">
        <v>162</v>
      </c>
      <c r="U60" s="63">
        <f>SUMIF(T$170:T$264,T60,U$170:U$264)</f>
        <v>0</v>
      </c>
      <c r="V60" s="43" t="s">
        <v>184</v>
      </c>
      <c r="W60" s="67">
        <f>SUMIF(V$170:V$264,V60,W$170:W$264)</f>
        <v>0</v>
      </c>
      <c r="X60" s="69" t="s">
        <v>210</v>
      </c>
      <c r="Y60" s="63">
        <f>SUMIF(X$170:X$264,X60,Y$170:Y$264)</f>
        <v>0</v>
      </c>
      <c r="Z60" s="43" t="s">
        <v>193</v>
      </c>
      <c r="AA60" s="67">
        <f>SUMIF(Z$170:Z$264,Z60,AA$170:AA$264)</f>
        <v>0</v>
      </c>
      <c r="AB60" s="49" t="s">
        <v>256</v>
      </c>
      <c r="AC60" s="63">
        <f>SUMIF(AB$170:AB$264,AB60,AC$170:AC$264)</f>
        <v>0</v>
      </c>
      <c r="AD60" s="43" t="s">
        <v>222</v>
      </c>
      <c r="AE60" s="67">
        <f>SUMIF(AD$170:AD$264,AD60,AE$170:AE$264)</f>
        <v>0</v>
      </c>
      <c r="AF60" s="49" t="s">
        <v>200</v>
      </c>
      <c r="AG60" s="63">
        <f>SUMIF(AF$170:AF$264,AF60,AG$170:AG$264)</f>
        <v>0</v>
      </c>
      <c r="AH60" s="43" t="s">
        <v>206</v>
      </c>
      <c r="AI60" s="67">
        <f>SUMIF(AH$170:AH$264,AH60,AI$170:AI$264)</f>
        <v>0</v>
      </c>
      <c r="AJ60" s="49" t="s">
        <v>174</v>
      </c>
      <c r="AK60" s="50">
        <f>SUMIF(AJ$170:AJ$264,AJ60,AK$170:AK$264)</f>
        <v>0</v>
      </c>
      <c r="AL60" s="43" t="s">
        <v>231</v>
      </c>
      <c r="AM60" s="44">
        <f>SUMIF(AL$170:AL$264,AL60,AM$170:AM$264)</f>
        <v>0</v>
      </c>
      <c r="AN60" s="49" t="s">
        <v>178</v>
      </c>
      <c r="AO60" s="50">
        <f>SUMIF(AN$170:AN$264,AN60,AO$170:AO$264)</f>
        <v>0</v>
      </c>
      <c r="AP60" s="43" t="s">
        <v>191</v>
      </c>
      <c r="AQ60" s="44">
        <f>SUMIF(AP$170:AP$264,AP60,AQ$170:AQ$264)</f>
        <v>0</v>
      </c>
      <c r="AR60" s="49" t="s">
        <v>165</v>
      </c>
      <c r="AS60" s="50">
        <f>SUMIF(AR$170:AR$264,AR60,AS$170:AS$264)</f>
        <v>0</v>
      </c>
      <c r="AT60" s="43" t="s">
        <v>157</v>
      </c>
      <c r="AU60" s="44">
        <f>SUMIF(AT$170:AT$264,AT60,AU$170:AU$264)</f>
        <v>0</v>
      </c>
      <c r="AV60" s="49" t="s">
        <v>196</v>
      </c>
      <c r="AW60" s="50">
        <f>SUMIF(AV$170:AV$264,AV60,AW$170:AW$264)</f>
        <v>0</v>
      </c>
      <c r="AX60" s="80" t="s">
        <v>161</v>
      </c>
      <c r="AY60" s="38">
        <f>SUMIF(AX$170:AX$264,AX60,AY$170:AY$264)</f>
        <v>0</v>
      </c>
      <c r="AZ60" s="14" t="str" cm="1">
        <f t="array" ref="AZ60">IF(SUM(IF(MOD(COLUMN(D60:AX60)-COLUMN(D60),2)=0,IF(COUNTIF(D60:AX60,D60:AX60)&gt;1,1,0),0))&gt;0, "Duplicates Found", "No Duplicates")</f>
        <v>No Duplicates</v>
      </c>
      <c r="BA60" s="26" t="s">
        <v>85</v>
      </c>
    </row>
    <row r="61" spans="1:53" x14ac:dyDescent="0.5">
      <c r="A61" s="15">
        <f t="shared" si="1"/>
        <v>59</v>
      </c>
      <c r="B61" s="26" t="s">
        <v>102</v>
      </c>
      <c r="C61" s="36">
        <f>E61+G61+I61+K61+M61+O61+Q61+S61+U61+W61+Y61+AA61+AC61+AE61+AG61+AI61+AK61+AM61+AO61+AQ61+AS61+AU61+AW61+AY61</f>
        <v>341197</v>
      </c>
      <c r="D61" s="49" t="s">
        <v>155</v>
      </c>
      <c r="E61" s="63">
        <f>SUMIF(D$170:D$264,D61,E$170:E$264)</f>
        <v>0</v>
      </c>
      <c r="F61" s="43" t="s">
        <v>198</v>
      </c>
      <c r="G61" s="67">
        <f>SUMIF(F$170:F$264,F61,G$170:G$264)</f>
        <v>272000</v>
      </c>
      <c r="H61" s="49" t="s">
        <v>157</v>
      </c>
      <c r="I61" s="63">
        <f>SUMIF(H$170:H$264,H61,I$170:I$264)</f>
        <v>69197</v>
      </c>
      <c r="J61" s="43" t="s">
        <v>178</v>
      </c>
      <c r="K61" s="67">
        <f>SUMIF(J$170:J$264,J61,K$170:K$264)</f>
        <v>0</v>
      </c>
      <c r="L61" s="49" t="s">
        <v>173</v>
      </c>
      <c r="M61" s="63">
        <f>SUMIF(L$170:L$264,L61,M$170:M$264)</f>
        <v>0</v>
      </c>
      <c r="N61" s="43" t="s">
        <v>251</v>
      </c>
      <c r="O61" s="67">
        <f>SUMIF(N$170:N$264,N61,O$170:O$264)</f>
        <v>0</v>
      </c>
      <c r="P61" s="49" t="s">
        <v>170</v>
      </c>
      <c r="Q61" s="63">
        <f>SUMIF(P$170:P$264,P61,Q$170:Q$264)</f>
        <v>0</v>
      </c>
      <c r="R61" s="43" t="s">
        <v>297</v>
      </c>
      <c r="S61" s="67">
        <f>SUMIF(R$170:R$264,R61,S$170:S$264)</f>
        <v>0</v>
      </c>
      <c r="T61" s="49" t="s">
        <v>155</v>
      </c>
      <c r="U61" s="63">
        <f>SUMIF(T$170:T$264,T61,U$170:U$264)</f>
        <v>0</v>
      </c>
      <c r="V61" s="43" t="s">
        <v>163</v>
      </c>
      <c r="W61" s="67">
        <f>SUMIF(V$170:V$264,V61,W$170:W$264)</f>
        <v>0</v>
      </c>
      <c r="X61" s="69" t="s">
        <v>309</v>
      </c>
      <c r="Y61" s="63">
        <f>SUMIF(X$170:X$264,X61,Y$170:Y$264)</f>
        <v>0</v>
      </c>
      <c r="Z61" s="43" t="s">
        <v>221</v>
      </c>
      <c r="AA61" s="67">
        <f>SUMIF(Z$170:Z$264,Z61,AA$170:AA$264)</f>
        <v>0</v>
      </c>
      <c r="AB61" s="49" t="s">
        <v>161</v>
      </c>
      <c r="AC61" s="63">
        <f>SUMIF(AB$170:AB$264,AB61,AC$170:AC$264)</f>
        <v>0</v>
      </c>
      <c r="AD61" s="43" t="s">
        <v>158</v>
      </c>
      <c r="AE61" s="67">
        <f>SUMIF(AD$170:AD$264,AD61,AE$170:AE$264)</f>
        <v>0</v>
      </c>
      <c r="AF61" s="49" t="s">
        <v>217</v>
      </c>
      <c r="AG61" s="63">
        <f>SUMIF(AF$170:AF$264,AF61,AG$170:AG$264)</f>
        <v>0</v>
      </c>
      <c r="AH61" s="43" t="s">
        <v>155</v>
      </c>
      <c r="AI61" s="67">
        <f>SUMIF(AH$170:AH$264,AH61,AI$170:AI$264)</f>
        <v>0</v>
      </c>
      <c r="AJ61" s="49" t="s">
        <v>312</v>
      </c>
      <c r="AK61" s="50">
        <f>SUMIF(AJ$170:AJ$264,AJ61,AK$170:AK$264)</f>
        <v>0</v>
      </c>
      <c r="AL61" s="43" t="s">
        <v>287</v>
      </c>
      <c r="AM61" s="44">
        <f>SUMIF(AL$170:AL$264,AL61,AM$170:AM$264)</f>
        <v>0</v>
      </c>
      <c r="AN61" s="49" t="s">
        <v>170</v>
      </c>
      <c r="AO61" s="50">
        <f>SUMIF(AN$170:AN$264,AN61,AO$170:AO$264)</f>
        <v>0</v>
      </c>
      <c r="AP61" s="43" t="s">
        <v>154</v>
      </c>
      <c r="AQ61" s="44">
        <f>SUMIF(AP$170:AP$264,AP61,AQ$170:AQ$264)</f>
        <v>0</v>
      </c>
      <c r="AR61" s="49" t="s">
        <v>187</v>
      </c>
      <c r="AS61" s="50">
        <f>SUMIF(AR$170:AR$264,AR61,AS$170:AS$264)</f>
        <v>0</v>
      </c>
      <c r="AT61" s="43" t="s">
        <v>200</v>
      </c>
      <c r="AU61" s="44">
        <f>SUMIF(AT$170:AT$264,AT61,AU$170:AU$264)</f>
        <v>0</v>
      </c>
      <c r="AV61" s="49" t="s">
        <v>181</v>
      </c>
      <c r="AW61" s="50">
        <f>SUMIF(AV$170:AV$264,AV61,AW$170:AW$264)</f>
        <v>0</v>
      </c>
      <c r="AX61" s="80" t="s">
        <v>157</v>
      </c>
      <c r="AY61" s="38">
        <f>SUMIF(AX$170:AX$264,AX61,AY$170:AY$264)</f>
        <v>0</v>
      </c>
      <c r="AZ61" s="14" t="str" cm="1">
        <f t="array" ref="AZ61">IF(SUM(IF(MOD(COLUMN(D61:AX61)-COLUMN(D61),2)=0,IF(COUNTIF(D61:AX61,D61:AX61)&gt;1,1,0),0))&gt;0, "Duplicates Found", "No Duplicates")</f>
        <v>Duplicates Found</v>
      </c>
      <c r="BA61" s="26" t="s">
        <v>102</v>
      </c>
    </row>
    <row r="62" spans="1:53" x14ac:dyDescent="0.5">
      <c r="A62" s="15">
        <f t="shared" si="1"/>
        <v>60</v>
      </c>
      <c r="B62" s="26" t="s">
        <v>141</v>
      </c>
      <c r="C62" s="36">
        <f>E62+G62+I62+K62+M62+O62+Q62+S62+U62+W62+Y62+AA62+AC62+AE62+AG62+AI62+AK62+AM62+AO62+AQ62+AS62+AU62+AW62+AY62</f>
        <v>334506</v>
      </c>
      <c r="D62" s="49" t="s">
        <v>171</v>
      </c>
      <c r="E62" s="63">
        <f>SUMIF(D$170:D$264,D62,E$170:E$264)</f>
        <v>0</v>
      </c>
      <c r="F62" s="43" t="s">
        <v>178</v>
      </c>
      <c r="G62" s="67">
        <f>SUMIF(F$170:F$264,F62,G$170:G$264)</f>
        <v>43000</v>
      </c>
      <c r="H62" s="49" t="s">
        <v>176</v>
      </c>
      <c r="I62" s="63">
        <f>SUMIF(H$170:H$264,H62,I$170:I$264)</f>
        <v>20792</v>
      </c>
      <c r="J62" s="43" t="s">
        <v>175</v>
      </c>
      <c r="K62" s="67">
        <f>SUMIF(J$170:J$264,J62,K$170:K$264)</f>
        <v>270714</v>
      </c>
      <c r="L62" s="49" t="s">
        <v>173</v>
      </c>
      <c r="M62" s="63">
        <f>SUMIF(L$170:L$264,L62,M$170:M$264)</f>
        <v>0</v>
      </c>
      <c r="N62" s="43" t="s">
        <v>231</v>
      </c>
      <c r="O62" s="67">
        <f>SUMIF(N$170:N$264,N62,O$170:O$264)</f>
        <v>0</v>
      </c>
      <c r="P62" s="49" t="s">
        <v>164</v>
      </c>
      <c r="Q62" s="63">
        <f>SUMIF(P$170:P$264,P62,Q$170:Q$264)</f>
        <v>0</v>
      </c>
      <c r="R62" s="43" t="s">
        <v>305</v>
      </c>
      <c r="S62" s="67">
        <f>SUMIF(R$170:R$264,R62,S$170:S$264)</f>
        <v>0</v>
      </c>
      <c r="T62" s="49" t="s">
        <v>154</v>
      </c>
      <c r="U62" s="63">
        <f>SUMIF(T$170:T$264,T62,U$170:U$264)</f>
        <v>0</v>
      </c>
      <c r="V62" s="43" t="s">
        <v>314</v>
      </c>
      <c r="W62" s="67">
        <f>SUMIF(V$170:V$264,V62,W$170:W$264)</f>
        <v>0</v>
      </c>
      <c r="X62" s="69" t="s">
        <v>206</v>
      </c>
      <c r="Y62" s="63">
        <f>SUMIF(X$170:X$264,X62,Y$170:Y$264)</f>
        <v>0</v>
      </c>
      <c r="Z62" s="43" t="s">
        <v>179</v>
      </c>
      <c r="AA62" s="67">
        <f>SUMIF(Z$170:Z$264,Z62,AA$170:AA$264)</f>
        <v>0</v>
      </c>
      <c r="AB62" s="49" t="s">
        <v>157</v>
      </c>
      <c r="AC62" s="63">
        <f>SUMIF(AB$170:AB$264,AB62,AC$170:AC$264)</f>
        <v>0</v>
      </c>
      <c r="AD62" s="43" t="s">
        <v>324</v>
      </c>
      <c r="AE62" s="67">
        <f>SUMIF(AD$170:AD$264,AD62,AE$170:AE$264)</f>
        <v>0</v>
      </c>
      <c r="AF62" s="49" t="s">
        <v>158</v>
      </c>
      <c r="AG62" s="63">
        <f>SUMIF(AF$170:AF$264,AF62,AG$170:AG$264)</f>
        <v>0</v>
      </c>
      <c r="AH62" s="43" t="s">
        <v>251</v>
      </c>
      <c r="AI62" s="67">
        <f>SUMIF(AH$170:AH$264,AH62,AI$170:AI$264)</f>
        <v>0</v>
      </c>
      <c r="AJ62" s="49" t="s">
        <v>228</v>
      </c>
      <c r="AK62" s="50">
        <f>SUMIF(AJ$170:AJ$264,AJ62,AK$170:AK$264)</f>
        <v>0</v>
      </c>
      <c r="AL62" s="43" t="s">
        <v>340</v>
      </c>
      <c r="AM62" s="44">
        <f>SUMIF(AL$170:AL$264,AL62,AM$170:AM$264)</f>
        <v>0</v>
      </c>
      <c r="AN62" s="49" t="s">
        <v>196</v>
      </c>
      <c r="AO62" s="50">
        <f>SUMIF(AN$170:AN$264,AN62,AO$170:AO$264)</f>
        <v>0</v>
      </c>
      <c r="AP62" s="43" t="s">
        <v>155</v>
      </c>
      <c r="AQ62" s="44">
        <f>SUMIF(AP$170:AP$264,AP62,AQ$170:AQ$264)</f>
        <v>0</v>
      </c>
      <c r="AR62" s="49" t="s">
        <v>353</v>
      </c>
      <c r="AS62" s="50">
        <f>SUMIF(AR$170:AR$264,AR62,AS$170:AS$264)</f>
        <v>0</v>
      </c>
      <c r="AT62" s="43" t="s">
        <v>200</v>
      </c>
      <c r="AU62" s="44">
        <f>SUMIF(AT$170:AT$264,AT62,AU$170:AU$264)</f>
        <v>0</v>
      </c>
      <c r="AV62" s="49" t="s">
        <v>316</v>
      </c>
      <c r="AW62" s="50">
        <f>SUMIF(AV$170:AV$264,AV62,AW$170:AW$264)</f>
        <v>0</v>
      </c>
      <c r="AX62" s="80" t="s">
        <v>213</v>
      </c>
      <c r="AY62" s="38">
        <f>SUMIF(AX$170:AX$264,AX62,AY$170:AY$264)</f>
        <v>0</v>
      </c>
      <c r="AZ62" s="14" t="str" cm="1">
        <f t="array" ref="AZ62">IF(SUM(IF(MOD(COLUMN(D62:AX62)-COLUMN(D62),2)=0,IF(COUNTIF(D62:AX62,D62:AX62)&gt;1,1,0),0))&gt;0, "Duplicates Found", "No Duplicates")</f>
        <v>No Duplicates</v>
      </c>
      <c r="BA62" s="26" t="s">
        <v>141</v>
      </c>
    </row>
    <row r="63" spans="1:53" x14ac:dyDescent="0.5">
      <c r="A63" s="15">
        <f t="shared" si="1"/>
        <v>61</v>
      </c>
      <c r="B63" s="26" t="s">
        <v>112</v>
      </c>
      <c r="C63" s="36">
        <f>E63+G63+I63+K63+M63+O63+Q63+S63+U63+W63+Y63+AA63+AC63+AE63+AG63+AI63+AK63+AM63+AO63+AQ63+AS63+AU63+AW63+AY63</f>
        <v>326734.5</v>
      </c>
      <c r="D63" s="49" t="s">
        <v>176</v>
      </c>
      <c r="E63" s="63">
        <f>SUMIF(D$170:D$264,D63,E$170:E$264)</f>
        <v>22645.5</v>
      </c>
      <c r="F63" s="43" t="s">
        <v>170</v>
      </c>
      <c r="G63" s="67">
        <f>SUMIF(F$170:F$264,F63,G$170:G$264)</f>
        <v>33375</v>
      </c>
      <c r="H63" s="49" t="s">
        <v>175</v>
      </c>
      <c r="I63" s="63">
        <f>SUMIF(H$170:H$264,H63,I$170:I$264)</f>
        <v>0</v>
      </c>
      <c r="J63" s="43" t="s">
        <v>196</v>
      </c>
      <c r="K63" s="67">
        <f>SUMIF(J$170:J$264,J63,K$170:K$264)</f>
        <v>270714</v>
      </c>
      <c r="L63" s="49" t="s">
        <v>251</v>
      </c>
      <c r="M63" s="63">
        <f>SUMIF(L$170:L$264,L63,M$170:M$264)</f>
        <v>0</v>
      </c>
      <c r="N63" s="43" t="s">
        <v>211</v>
      </c>
      <c r="O63" s="67">
        <f>SUMIF(N$170:N$264,N63,O$170:O$264)</f>
        <v>0</v>
      </c>
      <c r="P63" s="49" t="s">
        <v>219</v>
      </c>
      <c r="Q63" s="63">
        <f>SUMIF(P$170:P$264,P63,Q$170:Q$264)</f>
        <v>0</v>
      </c>
      <c r="R63" s="43" t="s">
        <v>177</v>
      </c>
      <c r="S63" s="67">
        <f>SUMIF(R$170:R$264,R63,S$170:S$264)</f>
        <v>0</v>
      </c>
      <c r="T63" s="49" t="s">
        <v>178</v>
      </c>
      <c r="U63" s="63">
        <f>SUMIF(T$170:T$264,T63,U$170:U$264)</f>
        <v>0</v>
      </c>
      <c r="V63" s="43" t="s">
        <v>174</v>
      </c>
      <c r="W63" s="67">
        <f>SUMIF(V$170:V$264,V63,W$170:W$264)</f>
        <v>0</v>
      </c>
      <c r="X63" s="69" t="s">
        <v>194</v>
      </c>
      <c r="Y63" s="63">
        <f>SUMIF(X$170:X$264,X63,Y$170:Y$264)</f>
        <v>0</v>
      </c>
      <c r="Z63" s="43" t="s">
        <v>164</v>
      </c>
      <c r="AA63" s="67">
        <f>SUMIF(Z$170:Z$264,Z63,AA$170:AA$264)</f>
        <v>0</v>
      </c>
      <c r="AB63" s="49" t="s">
        <v>157</v>
      </c>
      <c r="AC63" s="63">
        <f>SUMIF(AB$170:AB$264,AB63,AC$170:AC$264)</f>
        <v>0</v>
      </c>
      <c r="AD63" s="43" t="s">
        <v>193</v>
      </c>
      <c r="AE63" s="67">
        <f>SUMIF(AD$170:AD$264,AD63,AE$170:AE$264)</f>
        <v>0</v>
      </c>
      <c r="AF63" s="49" t="s">
        <v>166</v>
      </c>
      <c r="AG63" s="63">
        <f>SUMIF(AF$170:AF$264,AF63,AG$170:AG$264)</f>
        <v>0</v>
      </c>
      <c r="AH63" s="43" t="s">
        <v>321</v>
      </c>
      <c r="AI63" s="67">
        <f>SUMIF(AH$170:AH$264,AH63,AI$170:AI$264)</f>
        <v>0</v>
      </c>
      <c r="AJ63" s="49" t="s">
        <v>155</v>
      </c>
      <c r="AK63" s="50">
        <f>SUMIF(AJ$170:AJ$264,AJ63,AK$170:AK$264)</f>
        <v>0</v>
      </c>
      <c r="AL63" s="43" t="s">
        <v>168</v>
      </c>
      <c r="AM63" s="44">
        <f>SUMIF(AL$170:AL$264,AL63,AM$170:AM$264)</f>
        <v>0</v>
      </c>
      <c r="AN63" s="49" t="s">
        <v>195</v>
      </c>
      <c r="AO63" s="50">
        <f>SUMIF(AN$170:AN$264,AN63,AO$170:AO$264)</f>
        <v>0</v>
      </c>
      <c r="AP63" s="43" t="s">
        <v>191</v>
      </c>
      <c r="AQ63" s="44">
        <f>SUMIF(AP$170:AP$264,AP63,AQ$170:AQ$264)</f>
        <v>0</v>
      </c>
      <c r="AR63" s="49" t="s">
        <v>281</v>
      </c>
      <c r="AS63" s="50">
        <f>SUMIF(AR$170:AR$264,AR63,AS$170:AS$264)</f>
        <v>0</v>
      </c>
      <c r="AT63" s="43" t="s">
        <v>153</v>
      </c>
      <c r="AU63" s="44">
        <f>SUMIF(AT$170:AT$264,AT63,AU$170:AU$264)</f>
        <v>0</v>
      </c>
      <c r="AV63" s="49" t="s">
        <v>162</v>
      </c>
      <c r="AW63" s="50">
        <f>SUMIF(AV$170:AV$264,AV63,AW$170:AW$264)</f>
        <v>0</v>
      </c>
      <c r="AX63" s="80" t="s">
        <v>200</v>
      </c>
      <c r="AY63" s="38">
        <f>SUMIF(AX$170:AX$264,AX63,AY$170:AY$264)</f>
        <v>0</v>
      </c>
      <c r="AZ63" s="14" t="str" cm="1">
        <f t="array" ref="AZ63">IF(SUM(IF(MOD(COLUMN(D63:AX63)-COLUMN(D63),2)=0,IF(COUNTIF(D63:AX63,D63:AX63)&gt;1,1,0),0))&gt;0, "Duplicates Found", "No Duplicates")</f>
        <v>No Duplicates</v>
      </c>
      <c r="BA63" s="26" t="s">
        <v>112</v>
      </c>
    </row>
    <row r="64" spans="1:53" x14ac:dyDescent="0.5">
      <c r="A64" s="15">
        <f t="shared" si="1"/>
        <v>62</v>
      </c>
      <c r="B64" s="26" t="s">
        <v>66</v>
      </c>
      <c r="C64" s="36">
        <f>E64+G64+I64+K64+M64+O64+Q64+S64+U64+W64+Y64+AA64+AC64+AE64+AG64+AI64+AK64+AM64+AO64+AQ64+AS64+AU64+AW64+AY64</f>
        <v>309964</v>
      </c>
      <c r="D64" s="49" t="s">
        <v>168</v>
      </c>
      <c r="E64" s="63">
        <f>SUMIF(D$170:D$264,D64,E$170:E$264)</f>
        <v>0</v>
      </c>
      <c r="F64" s="43" t="s">
        <v>197</v>
      </c>
      <c r="G64" s="67">
        <f>SUMIF(F$170:F$264,F64,G$170:G$264)</f>
        <v>39250</v>
      </c>
      <c r="H64" s="49" t="s">
        <v>156</v>
      </c>
      <c r="I64" s="63">
        <f>SUMIF(H$170:H$264,H64,I$170:I$264)</f>
        <v>0</v>
      </c>
      <c r="J64" s="43" t="s">
        <v>196</v>
      </c>
      <c r="K64" s="67">
        <f>SUMIF(J$170:J$264,J64,K$170:K$264)</f>
        <v>270714</v>
      </c>
      <c r="L64" s="49" t="s">
        <v>214</v>
      </c>
      <c r="M64" s="63">
        <f>SUMIF(L$170:L$264,L64,M$170:M$264)</f>
        <v>0</v>
      </c>
      <c r="N64" s="43" t="s">
        <v>153</v>
      </c>
      <c r="O64" s="67">
        <f>SUMIF(N$170:N$264,N64,O$170:O$264)</f>
        <v>0</v>
      </c>
      <c r="P64" s="49" t="s">
        <v>193</v>
      </c>
      <c r="Q64" s="63">
        <f>SUMIF(P$170:P$264,P64,Q$170:Q$264)</f>
        <v>0</v>
      </c>
      <c r="R64" s="43" t="s">
        <v>287</v>
      </c>
      <c r="S64" s="67">
        <f>SUMIF(R$170:R$264,R64,S$170:S$264)</f>
        <v>0</v>
      </c>
      <c r="T64" s="49" t="s">
        <v>157</v>
      </c>
      <c r="U64" s="63">
        <f>SUMIF(T$170:T$264,T64,U$170:U$264)</f>
        <v>0</v>
      </c>
      <c r="V64" s="43" t="s">
        <v>160</v>
      </c>
      <c r="W64" s="67">
        <f>SUMIF(V$170:V$264,V64,W$170:W$264)</f>
        <v>0</v>
      </c>
      <c r="X64" s="69" t="s">
        <v>176</v>
      </c>
      <c r="Y64" s="63">
        <f>SUMIF(X$170:X$264,X64,Y$170:Y$264)</f>
        <v>0</v>
      </c>
      <c r="Z64" s="43" t="s">
        <v>188</v>
      </c>
      <c r="AA64" s="67">
        <f>SUMIF(Z$170:Z$264,Z64,AA$170:AA$264)</f>
        <v>0</v>
      </c>
      <c r="AB64" s="49" t="s">
        <v>191</v>
      </c>
      <c r="AC64" s="63">
        <f>SUMIF(AB$170:AB$264,AB64,AC$170:AC$264)</f>
        <v>0</v>
      </c>
      <c r="AD64" s="43" t="s">
        <v>281</v>
      </c>
      <c r="AE64" s="67">
        <f>SUMIF(AD$170:AD$264,AD64,AE$170:AE$264)</f>
        <v>0</v>
      </c>
      <c r="AF64" s="49" t="s">
        <v>166</v>
      </c>
      <c r="AG64" s="63">
        <f>SUMIF(AF$170:AF$264,AF64,AG$170:AG$264)</f>
        <v>0</v>
      </c>
      <c r="AH64" s="43" t="s">
        <v>178</v>
      </c>
      <c r="AI64" s="67">
        <f>SUMIF(AH$170:AH$264,AH64,AI$170:AI$264)</f>
        <v>0</v>
      </c>
      <c r="AJ64" s="49" t="s">
        <v>216</v>
      </c>
      <c r="AK64" s="50">
        <f>SUMIF(AJ$170:AJ$264,AJ64,AK$170:AK$264)</f>
        <v>0</v>
      </c>
      <c r="AL64" s="43" t="s">
        <v>195</v>
      </c>
      <c r="AM64" s="44">
        <f>SUMIF(AL$170:AL$264,AL64,AM$170:AM$264)</f>
        <v>0</v>
      </c>
      <c r="AN64" s="49" t="s">
        <v>305</v>
      </c>
      <c r="AO64" s="50">
        <f>SUMIF(AN$170:AN$264,AN64,AO$170:AO$264)</f>
        <v>0</v>
      </c>
      <c r="AP64" s="43" t="s">
        <v>161</v>
      </c>
      <c r="AQ64" s="44">
        <f>SUMIF(AP$170:AP$264,AP64,AQ$170:AQ$264)</f>
        <v>0</v>
      </c>
      <c r="AR64" s="49" t="s">
        <v>181</v>
      </c>
      <c r="AS64" s="50">
        <f>SUMIF(AR$170:AR$264,AR64,AS$170:AS$264)</f>
        <v>0</v>
      </c>
      <c r="AT64" s="43" t="s">
        <v>175</v>
      </c>
      <c r="AU64" s="44">
        <f>SUMIF(AT$170:AT$264,AT64,AU$170:AU$264)</f>
        <v>0</v>
      </c>
      <c r="AV64" s="49" t="s">
        <v>245</v>
      </c>
      <c r="AW64" s="50">
        <f>SUMIF(AV$170:AV$264,AV64,AW$170:AW$264)</f>
        <v>0</v>
      </c>
      <c r="AX64" s="80" t="s">
        <v>213</v>
      </c>
      <c r="AY64" s="38">
        <f>SUMIF(AX$170:AX$264,AX64,AY$170:AY$264)</f>
        <v>0</v>
      </c>
      <c r="AZ64" s="14" t="str" cm="1">
        <f t="array" ref="AZ64">IF(SUM(IF(MOD(COLUMN(D64:AX64)-COLUMN(D64),2)=0,IF(COUNTIF(D64:AX64,D64:AX64)&gt;1,1,0),0))&gt;0, "Duplicates Found", "No Duplicates")</f>
        <v>No Duplicates</v>
      </c>
      <c r="BA64" s="26" t="s">
        <v>66</v>
      </c>
    </row>
    <row r="65" spans="1:53" x14ac:dyDescent="0.5">
      <c r="A65" s="15">
        <f t="shared" ref="A65:A96" si="2">A64+1</f>
        <v>63</v>
      </c>
      <c r="B65" s="26" t="s">
        <v>140</v>
      </c>
      <c r="C65" s="36">
        <f>E65+G65+I65+K65+M65+O65+Q65+S65+U65+W65+Y65+AA65+AC65+AE65+AG65+AI65+AK65+AM65+AO65+AQ65+AS65+AU65+AW65+AY65</f>
        <v>305945</v>
      </c>
      <c r="D65" s="49" t="s">
        <v>154</v>
      </c>
      <c r="E65" s="63">
        <f>SUMIF(D$170:D$264,D65,E$170:E$264)</f>
        <v>33945</v>
      </c>
      <c r="F65" s="43" t="s">
        <v>209</v>
      </c>
      <c r="G65" s="67">
        <f>SUMIF(F$170:F$264,F65,G$170:G$264)</f>
        <v>272000</v>
      </c>
      <c r="H65" s="49" t="s">
        <v>200</v>
      </c>
      <c r="I65" s="63">
        <f>SUMIF(H$170:H$264,H65,I$170:I$264)</f>
        <v>0</v>
      </c>
      <c r="J65" s="43" t="s">
        <v>184</v>
      </c>
      <c r="K65" s="67">
        <f>SUMIF(J$170:J$264,J65,K$170:K$264)</f>
        <v>0</v>
      </c>
      <c r="L65" s="49" t="s">
        <v>153</v>
      </c>
      <c r="M65" s="63">
        <f>SUMIF(L$170:L$264,L65,M$170:M$264)</f>
        <v>0</v>
      </c>
      <c r="N65" s="43" t="s">
        <v>165</v>
      </c>
      <c r="O65" s="67">
        <f>SUMIF(N$170:N$264,N65,O$170:O$264)</f>
        <v>0</v>
      </c>
      <c r="P65" s="49" t="s">
        <v>195</v>
      </c>
      <c r="Q65" s="63">
        <f>SUMIF(P$170:P$264,P65,Q$170:Q$264)</f>
        <v>0</v>
      </c>
      <c r="R65" s="43" t="s">
        <v>185</v>
      </c>
      <c r="S65" s="67">
        <f>SUMIF(R$170:R$264,R65,S$170:S$264)</f>
        <v>0</v>
      </c>
      <c r="T65" s="49" t="s">
        <v>157</v>
      </c>
      <c r="U65" s="63">
        <f>SUMIF(T$170:T$264,T65,U$170:U$264)</f>
        <v>0</v>
      </c>
      <c r="V65" s="43" t="s">
        <v>175</v>
      </c>
      <c r="W65" s="67">
        <f>SUMIF(V$170:V$264,V65,W$170:W$264)</f>
        <v>0</v>
      </c>
      <c r="X65" s="69" t="s">
        <v>179</v>
      </c>
      <c r="Y65" s="63">
        <f>SUMIF(X$170:X$264,X65,Y$170:Y$264)</f>
        <v>0</v>
      </c>
      <c r="Z65" s="43" t="s">
        <v>186</v>
      </c>
      <c r="AA65" s="67">
        <f>SUMIF(Z$170:Z$264,Z65,AA$170:AA$264)</f>
        <v>0</v>
      </c>
      <c r="AB65" s="49" t="s">
        <v>213</v>
      </c>
      <c r="AC65" s="63">
        <f>SUMIF(AB$170:AB$264,AB65,AC$170:AC$264)</f>
        <v>0</v>
      </c>
      <c r="AD65" s="43" t="s">
        <v>214</v>
      </c>
      <c r="AE65" s="67">
        <f>SUMIF(AD$170:AD$264,AD65,AE$170:AE$264)</f>
        <v>0</v>
      </c>
      <c r="AF65" s="49" t="s">
        <v>333</v>
      </c>
      <c r="AG65" s="63">
        <f>SUMIF(AF$170:AF$264,AF65,AG$170:AG$264)</f>
        <v>0</v>
      </c>
      <c r="AH65" s="43" t="s">
        <v>176</v>
      </c>
      <c r="AI65" s="67">
        <f>SUMIF(AH$170:AH$264,AH65,AI$170:AI$264)</f>
        <v>0</v>
      </c>
      <c r="AJ65" s="49" t="s">
        <v>232</v>
      </c>
      <c r="AK65" s="50">
        <f>SUMIF(AJ$170:AJ$264,AJ65,AK$170:AK$264)</f>
        <v>0</v>
      </c>
      <c r="AL65" s="43" t="s">
        <v>237</v>
      </c>
      <c r="AM65" s="44">
        <f>SUMIF(AL$170:AL$264,AL65,AM$170:AM$264)</f>
        <v>0</v>
      </c>
      <c r="AN65" s="49" t="s">
        <v>192</v>
      </c>
      <c r="AO65" s="50">
        <f>SUMIF(AN$170:AN$264,AN65,AO$170:AO$264)</f>
        <v>0</v>
      </c>
      <c r="AP65" s="43" t="s">
        <v>196</v>
      </c>
      <c r="AQ65" s="44">
        <f>SUMIF(AP$170:AP$264,AP65,AQ$170:AQ$264)</f>
        <v>0</v>
      </c>
      <c r="AR65" s="49" t="s">
        <v>170</v>
      </c>
      <c r="AS65" s="50">
        <f>SUMIF(AR$170:AR$264,AR65,AS$170:AS$264)</f>
        <v>0</v>
      </c>
      <c r="AT65" s="43" t="s">
        <v>164</v>
      </c>
      <c r="AU65" s="44">
        <f>SUMIF(AT$170:AT$264,AT65,AU$170:AU$264)</f>
        <v>0</v>
      </c>
      <c r="AV65" s="49" t="s">
        <v>321</v>
      </c>
      <c r="AW65" s="50">
        <f>SUMIF(AV$170:AV$264,AV65,AW$170:AW$264)</f>
        <v>0</v>
      </c>
      <c r="AX65" s="80" t="s">
        <v>155</v>
      </c>
      <c r="AY65" s="38">
        <f>SUMIF(AX$170:AX$264,AX65,AY$170:AY$264)</f>
        <v>0</v>
      </c>
      <c r="AZ65" s="14" t="str" cm="1">
        <f t="array" ref="AZ65">IF(SUM(IF(MOD(COLUMN(D65:AX65)-COLUMN(D65),2)=0,IF(COUNTIF(D65:AX65,D65:AX65)&gt;1,1,0),0))&gt;0, "Duplicates Found", "No Duplicates")</f>
        <v>No Duplicates</v>
      </c>
      <c r="BA65" s="26" t="s">
        <v>140</v>
      </c>
    </row>
    <row r="66" spans="1:53" x14ac:dyDescent="0.5">
      <c r="A66" s="15">
        <f t="shared" si="2"/>
        <v>64</v>
      </c>
      <c r="B66" s="26" t="s">
        <v>84</v>
      </c>
      <c r="C66" s="36">
        <f>E66+G66+I66+K66+M66+O66+Q66+S66+U66+W66+Y66+AA66+AC66+AE66+AG66+AI66+AK66+AM66+AO66+AQ66+AS66+AU66+AW66+AY66</f>
        <v>305214</v>
      </c>
      <c r="D66" s="49" t="s">
        <v>174</v>
      </c>
      <c r="E66" s="63">
        <f>SUMIF(D$170:D$264,D66,E$170:E$264)</f>
        <v>0</v>
      </c>
      <c r="F66" s="43" t="s">
        <v>193</v>
      </c>
      <c r="G66" s="67">
        <f>SUMIF(F$170:F$264,F66,G$170:G$264)</f>
        <v>34500</v>
      </c>
      <c r="H66" s="49" t="s">
        <v>213</v>
      </c>
      <c r="I66" s="63">
        <f>SUMIF(H$170:H$264,H66,I$170:I$264)</f>
        <v>0</v>
      </c>
      <c r="J66" s="43" t="s">
        <v>175</v>
      </c>
      <c r="K66" s="67">
        <f>SUMIF(J$170:J$264,J66,K$170:K$264)</f>
        <v>270714</v>
      </c>
      <c r="L66" s="49" t="s">
        <v>244</v>
      </c>
      <c r="M66" s="63">
        <f>SUMIF(L$170:L$264,L66,M$170:M$264)</f>
        <v>0</v>
      </c>
      <c r="N66" s="43" t="s">
        <v>267</v>
      </c>
      <c r="O66" s="67">
        <f>SUMIF(N$170:N$264,N66,O$170:O$264)</f>
        <v>0</v>
      </c>
      <c r="P66" s="49" t="s">
        <v>177</v>
      </c>
      <c r="Q66" s="63">
        <f>SUMIF(P$170:P$264,P66,Q$170:Q$264)</f>
        <v>0</v>
      </c>
      <c r="R66" s="43" t="s">
        <v>293</v>
      </c>
      <c r="S66" s="67">
        <f>SUMIF(R$170:R$264,R66,S$170:S$264)</f>
        <v>0</v>
      </c>
      <c r="T66" s="49" t="s">
        <v>227</v>
      </c>
      <c r="U66" s="63">
        <f>SUMIF(T$170:T$264,T66,U$170:U$264)</f>
        <v>0</v>
      </c>
      <c r="V66" s="43" t="s">
        <v>162</v>
      </c>
      <c r="W66" s="67">
        <f>SUMIF(V$170:V$264,V66,W$170:W$264)</f>
        <v>0</v>
      </c>
      <c r="X66" s="69" t="s">
        <v>306</v>
      </c>
      <c r="Y66" s="63">
        <f>SUMIF(X$170:X$264,X66,Y$170:Y$264)</f>
        <v>0</v>
      </c>
      <c r="Z66" s="43" t="s">
        <v>200</v>
      </c>
      <c r="AA66" s="67">
        <f>SUMIF(Z$170:Z$264,Z66,AA$170:AA$264)</f>
        <v>0</v>
      </c>
      <c r="AB66" s="49" t="s">
        <v>207</v>
      </c>
      <c r="AC66" s="63">
        <f>SUMIF(AB$170:AB$264,AB66,AC$170:AC$264)</f>
        <v>0</v>
      </c>
      <c r="AD66" s="43" t="s">
        <v>156</v>
      </c>
      <c r="AE66" s="67">
        <f>SUMIF(AD$170:AD$264,AD66,AE$170:AE$264)</f>
        <v>0</v>
      </c>
      <c r="AF66" s="49" t="s">
        <v>161</v>
      </c>
      <c r="AG66" s="63">
        <f>SUMIF(AF$170:AF$264,AF66,AG$170:AG$264)</f>
        <v>0</v>
      </c>
      <c r="AH66" s="43" t="s">
        <v>270</v>
      </c>
      <c r="AI66" s="67">
        <f>SUMIF(AH$170:AH$264,AH66,AI$170:AI$264)</f>
        <v>0</v>
      </c>
      <c r="AJ66" s="49" t="s">
        <v>270</v>
      </c>
      <c r="AK66" s="50">
        <f>SUMIF(AJ$170:AJ$264,AJ66,AK$170:AK$264)</f>
        <v>0</v>
      </c>
      <c r="AL66" s="43" t="s">
        <v>168</v>
      </c>
      <c r="AM66" s="44">
        <f>SUMIF(AL$170:AL$264,AL66,AM$170:AM$264)</f>
        <v>0</v>
      </c>
      <c r="AN66" s="49" t="s">
        <v>178</v>
      </c>
      <c r="AO66" s="50">
        <f>SUMIF(AN$170:AN$264,AN66,AO$170:AO$264)</f>
        <v>0</v>
      </c>
      <c r="AP66" s="43" t="s">
        <v>191</v>
      </c>
      <c r="AQ66" s="44">
        <f>SUMIF(AP$170:AP$264,AP66,AQ$170:AQ$264)</f>
        <v>0</v>
      </c>
      <c r="AR66" s="49" t="s">
        <v>193</v>
      </c>
      <c r="AS66" s="50">
        <f>SUMIF(AR$170:AR$264,AR66,AS$170:AS$264)</f>
        <v>0</v>
      </c>
      <c r="AT66" s="43" t="s">
        <v>256</v>
      </c>
      <c r="AU66" s="44">
        <f>SUMIF(AT$170:AT$264,AT66,AU$170:AU$264)</f>
        <v>0</v>
      </c>
      <c r="AV66" s="49" t="s">
        <v>200</v>
      </c>
      <c r="AW66" s="50">
        <f>SUMIF(AV$170:AV$264,AV66,AW$170:AW$264)</f>
        <v>0</v>
      </c>
      <c r="AX66" s="80" t="s">
        <v>157</v>
      </c>
      <c r="AY66" s="38">
        <f>SUMIF(AX$170:AX$264,AX66,AY$170:AY$264)</f>
        <v>0</v>
      </c>
      <c r="AZ66" s="14" t="str" cm="1">
        <f t="array" ref="AZ66">IF(SUM(IF(MOD(COLUMN(D66:AX66)-COLUMN(D66),2)=0,IF(COUNTIF(D66:AX66,D66:AX66)&gt;1,1,0),0))&gt;0, "Duplicates Found", "No Duplicates")</f>
        <v>Duplicates Found</v>
      </c>
      <c r="BA66" s="26" t="s">
        <v>84</v>
      </c>
    </row>
    <row r="67" spans="1:53" x14ac:dyDescent="0.5">
      <c r="A67" s="15">
        <f t="shared" si="2"/>
        <v>65</v>
      </c>
      <c r="B67" s="26" t="s">
        <v>51</v>
      </c>
      <c r="C67" s="36">
        <f>E67+G67+I67+K67+M67+O67+Q67+S67+U67+W67+Y67+AA67+AC67+AE67+AG67+AI67+AK67+AM67+AO67+AQ67+AS67+AU67+AW67+AY67</f>
        <v>305214</v>
      </c>
      <c r="D67" s="49" t="s">
        <v>155</v>
      </c>
      <c r="E67" s="63">
        <f>SUMIF(D$170:D$264,D67,E$170:E$264)</f>
        <v>0</v>
      </c>
      <c r="F67" s="43" t="s">
        <v>193</v>
      </c>
      <c r="G67" s="67">
        <f>SUMIF(F$170:F$264,F67,G$170:G$264)</f>
        <v>34500</v>
      </c>
      <c r="H67" s="49" t="s">
        <v>161</v>
      </c>
      <c r="I67" s="63">
        <f>SUMIF(H$170:H$264,H67,I$170:I$264)</f>
        <v>0</v>
      </c>
      <c r="J67" s="43" t="s">
        <v>175</v>
      </c>
      <c r="K67" s="67">
        <f>SUMIF(J$170:J$264,J67,K$170:K$264)</f>
        <v>270714</v>
      </c>
      <c r="L67" s="49" t="s">
        <v>232</v>
      </c>
      <c r="M67" s="63">
        <f>SUMIF(L$170:L$264,L67,M$170:M$264)</f>
        <v>0</v>
      </c>
      <c r="N67" s="43" t="s">
        <v>195</v>
      </c>
      <c r="O67" s="67">
        <f>SUMIF(N$170:N$264,N67,O$170:O$264)</f>
        <v>0</v>
      </c>
      <c r="P67" s="49" t="s">
        <v>196</v>
      </c>
      <c r="Q67" s="63">
        <f>SUMIF(P$170:P$264,P67,Q$170:Q$264)</f>
        <v>0</v>
      </c>
      <c r="R67" s="43" t="s">
        <v>225</v>
      </c>
      <c r="S67" s="67">
        <f>SUMIF(R$170:R$264,R67,S$170:S$264)</f>
        <v>0</v>
      </c>
      <c r="T67" s="49" t="s">
        <v>158</v>
      </c>
      <c r="U67" s="63">
        <f>SUMIF(T$170:T$264,T67,U$170:U$264)</f>
        <v>0</v>
      </c>
      <c r="V67" s="43" t="s">
        <v>168</v>
      </c>
      <c r="W67" s="67">
        <f>SUMIF(V$170:V$264,V67,W$170:W$264)</f>
        <v>0</v>
      </c>
      <c r="X67" s="69" t="s">
        <v>157</v>
      </c>
      <c r="Y67" s="63">
        <f>SUMIF(X$170:X$264,X67,Y$170:Y$264)</f>
        <v>0</v>
      </c>
      <c r="Z67" s="43" t="s">
        <v>162</v>
      </c>
      <c r="AA67" s="67">
        <f>SUMIF(Z$170:Z$264,Z67,AA$170:AA$264)</f>
        <v>0</v>
      </c>
      <c r="AB67" s="49" t="s">
        <v>153</v>
      </c>
      <c r="AC67" s="63">
        <f>SUMIF(AB$170:AB$264,AB67,AC$170:AC$264)</f>
        <v>0</v>
      </c>
      <c r="AD67" s="43" t="s">
        <v>206</v>
      </c>
      <c r="AE67" s="67">
        <f>SUMIF(AD$170:AD$264,AD67,AE$170:AE$264)</f>
        <v>0</v>
      </c>
      <c r="AF67" s="49" t="s">
        <v>166</v>
      </c>
      <c r="AG67" s="63">
        <f>SUMIF(AF$170:AF$264,AF67,AG$170:AG$264)</f>
        <v>0</v>
      </c>
      <c r="AH67" s="43" t="s">
        <v>200</v>
      </c>
      <c r="AI67" s="67">
        <f>SUMIF(AH$170:AH$264,AH67,AI$170:AI$264)</f>
        <v>0</v>
      </c>
      <c r="AJ67" s="49" t="s">
        <v>216</v>
      </c>
      <c r="AK67" s="50">
        <f>SUMIF(AJ$170:AJ$264,AJ67,AK$170:AK$264)</f>
        <v>0</v>
      </c>
      <c r="AL67" s="43" t="s">
        <v>179</v>
      </c>
      <c r="AM67" s="44">
        <f>SUMIF(AL$170:AL$264,AL67,AM$170:AM$264)</f>
        <v>0</v>
      </c>
      <c r="AN67" s="49" t="s">
        <v>178</v>
      </c>
      <c r="AO67" s="50">
        <f>SUMIF(AN$170:AN$264,AN67,AO$170:AO$264)</f>
        <v>0</v>
      </c>
      <c r="AP67" s="43" t="s">
        <v>213</v>
      </c>
      <c r="AQ67" s="44">
        <f>SUMIF(AP$170:AP$264,AP67,AQ$170:AQ$264)</f>
        <v>0</v>
      </c>
      <c r="AR67" s="49" t="s">
        <v>163</v>
      </c>
      <c r="AS67" s="50">
        <f>SUMIF(AR$170:AR$264,AR67,AS$170:AS$264)</f>
        <v>0</v>
      </c>
      <c r="AT67" s="43" t="s">
        <v>256</v>
      </c>
      <c r="AU67" s="44">
        <f>SUMIF(AT$170:AT$264,AT67,AU$170:AU$264)</f>
        <v>0</v>
      </c>
      <c r="AV67" s="49" t="s">
        <v>316</v>
      </c>
      <c r="AW67" s="50">
        <f>SUMIF(AV$170:AV$264,AV67,AW$170:AW$264)</f>
        <v>0</v>
      </c>
      <c r="AX67" s="80" t="s">
        <v>164</v>
      </c>
      <c r="AY67" s="38">
        <f>SUMIF(AX$170:AX$264,AX67,AY$170:AY$264)</f>
        <v>0</v>
      </c>
      <c r="AZ67" s="14" t="str" cm="1">
        <f t="array" ref="AZ67">IF(SUM(IF(MOD(COLUMN(D67:AX67)-COLUMN(D67),2)=0,IF(COUNTIF(D67:AX67,D67:AX67)&gt;1,1,0),0))&gt;0, "Duplicates Found", "No Duplicates")</f>
        <v>No Duplicates</v>
      </c>
      <c r="BA67" s="26" t="s">
        <v>51</v>
      </c>
    </row>
    <row r="68" spans="1:53" x14ac:dyDescent="0.5">
      <c r="A68" s="15">
        <f t="shared" si="2"/>
        <v>66</v>
      </c>
      <c r="B68" s="26" t="s">
        <v>46</v>
      </c>
      <c r="C68" s="36">
        <f>E68+G68+I68+K68+M68+O68+Q68+S68+U68+W68+Y68+AA68+AC68+AE68+AG68+AI68+AK68+AM68+AO68+AQ68+AS68+AU68+AW68+AY68</f>
        <v>305214</v>
      </c>
      <c r="D68" s="49" t="s">
        <v>152</v>
      </c>
      <c r="E68" s="63">
        <f>SUMIF(D$170:D$264,D68,E$170:E$264)</f>
        <v>0</v>
      </c>
      <c r="F68" s="43" t="s">
        <v>193</v>
      </c>
      <c r="G68" s="67">
        <f>SUMIF(F$170:F$264,F68,G$170:G$264)</f>
        <v>34500</v>
      </c>
      <c r="H68" s="49" t="s">
        <v>177</v>
      </c>
      <c r="I68" s="63">
        <f>SUMIF(H$170:H$264,H68,I$170:I$264)</f>
        <v>0</v>
      </c>
      <c r="J68" s="43" t="s">
        <v>196</v>
      </c>
      <c r="K68" s="67">
        <f>SUMIF(J$170:J$264,J68,K$170:K$264)</f>
        <v>270714</v>
      </c>
      <c r="L68" s="49" t="s">
        <v>162</v>
      </c>
      <c r="M68" s="63">
        <f>SUMIF(L$170:L$264,L68,M$170:M$264)</f>
        <v>0</v>
      </c>
      <c r="N68" s="43" t="s">
        <v>195</v>
      </c>
      <c r="O68" s="67">
        <f>SUMIF(N$170:N$264,N68,O$170:O$264)</f>
        <v>0</v>
      </c>
      <c r="P68" s="49" t="s">
        <v>172</v>
      </c>
      <c r="Q68" s="63">
        <f>SUMIF(P$170:P$264,P68,Q$170:Q$264)</f>
        <v>0</v>
      </c>
      <c r="R68" s="43" t="s">
        <v>279</v>
      </c>
      <c r="S68" s="67">
        <f>SUMIF(R$170:R$264,R68,S$170:S$264)</f>
        <v>0</v>
      </c>
      <c r="T68" s="49" t="s">
        <v>158</v>
      </c>
      <c r="U68" s="63">
        <f>SUMIF(T$170:T$264,T68,U$170:U$264)</f>
        <v>0</v>
      </c>
      <c r="V68" s="43" t="s">
        <v>163</v>
      </c>
      <c r="W68" s="67">
        <f>SUMIF(V$170:V$264,V68,W$170:W$264)</f>
        <v>0</v>
      </c>
      <c r="X68" s="69" t="s">
        <v>157</v>
      </c>
      <c r="Y68" s="63">
        <f>SUMIF(X$170:X$264,X68,Y$170:Y$264)</f>
        <v>0</v>
      </c>
      <c r="Z68" s="43" t="s">
        <v>153</v>
      </c>
      <c r="AA68" s="67">
        <f>SUMIF(Z$170:Z$264,Z68,AA$170:AA$264)</f>
        <v>0</v>
      </c>
      <c r="AB68" s="49" t="s">
        <v>213</v>
      </c>
      <c r="AC68" s="63">
        <f>SUMIF(AB$170:AB$264,AB68,AC$170:AC$264)</f>
        <v>0</v>
      </c>
      <c r="AD68" s="43" t="s">
        <v>173</v>
      </c>
      <c r="AE68" s="67">
        <f>SUMIF(AD$170:AD$264,AD68,AE$170:AE$264)</f>
        <v>0</v>
      </c>
      <c r="AF68" s="49" t="s">
        <v>166</v>
      </c>
      <c r="AG68" s="63">
        <f>SUMIF(AF$170:AF$264,AF68,AG$170:AG$264)</f>
        <v>0</v>
      </c>
      <c r="AH68" s="43" t="s">
        <v>155</v>
      </c>
      <c r="AI68" s="67">
        <f>SUMIF(AH$170:AH$264,AH68,AI$170:AI$264)</f>
        <v>0</v>
      </c>
      <c r="AJ68" s="49" t="s">
        <v>200</v>
      </c>
      <c r="AK68" s="50">
        <f>SUMIF(AJ$170:AJ$264,AJ68,AK$170:AK$264)</f>
        <v>0</v>
      </c>
      <c r="AL68" s="43" t="s">
        <v>178</v>
      </c>
      <c r="AM68" s="44">
        <f>SUMIF(AL$170:AL$264,AL68,AM$170:AM$264)</f>
        <v>0</v>
      </c>
      <c r="AN68" s="49" t="s">
        <v>175</v>
      </c>
      <c r="AO68" s="50">
        <f>SUMIF(AN$170:AN$264,AN68,AO$170:AO$264)</f>
        <v>0</v>
      </c>
      <c r="AP68" s="43" t="s">
        <v>161</v>
      </c>
      <c r="AQ68" s="44">
        <f>SUMIF(AP$170:AP$264,AP68,AQ$170:AQ$264)</f>
        <v>0</v>
      </c>
      <c r="AR68" s="49" t="s">
        <v>164</v>
      </c>
      <c r="AS68" s="50">
        <f>SUMIF(AR$170:AR$264,AR68,AS$170:AS$264)</f>
        <v>0</v>
      </c>
      <c r="AT68" s="43" t="s">
        <v>251</v>
      </c>
      <c r="AU68" s="44">
        <f>SUMIF(AT$170:AT$264,AT68,AU$170:AU$264)</f>
        <v>0</v>
      </c>
      <c r="AV68" s="49" t="s">
        <v>316</v>
      </c>
      <c r="AW68" s="50">
        <f>SUMIF(AV$170:AV$264,AV68,AW$170:AW$264)</f>
        <v>0</v>
      </c>
      <c r="AX68" s="80" t="s">
        <v>191</v>
      </c>
      <c r="AY68" s="38">
        <f>SUMIF(AX$170:AX$264,AX68,AY$170:AY$264)</f>
        <v>0</v>
      </c>
      <c r="AZ68" s="14" t="str" cm="1">
        <f t="array" ref="AZ68">IF(SUM(IF(MOD(COLUMN(D68:AX68)-COLUMN(D68),2)=0,IF(COUNTIF(D68:AX68,D68:AX68)&gt;1,1,0),0))&gt;0, "Duplicates Found", "No Duplicates")</f>
        <v>No Duplicates</v>
      </c>
      <c r="BA68" s="26" t="s">
        <v>46</v>
      </c>
    </row>
    <row r="69" spans="1:53" x14ac:dyDescent="0.5">
      <c r="A69" s="15">
        <f t="shared" si="2"/>
        <v>67</v>
      </c>
      <c r="B69" s="26" t="s">
        <v>134</v>
      </c>
      <c r="C69" s="36">
        <f>E69+G69+I69+K69+M69+O69+Q69+S69+U69+W69+Y69+AA69+AC69+AE69+AG69+AI69+AK69+AM69+AO69+AQ69+AS69+AU69+AW69+AY69</f>
        <v>293405</v>
      </c>
      <c r="D69" s="49" t="s">
        <v>153</v>
      </c>
      <c r="E69" s="63">
        <f>SUMIF(D$170:D$264,D69,E$170:E$264)</f>
        <v>52080</v>
      </c>
      <c r="F69" s="43" t="s">
        <v>160</v>
      </c>
      <c r="G69" s="67">
        <f>SUMIF(F$170:F$264,F69,G$170:G$264)</f>
        <v>158272</v>
      </c>
      <c r="H69" s="49" t="s">
        <v>218</v>
      </c>
      <c r="I69" s="63">
        <f>SUMIF(H$170:H$264,H69,I$170:I$264)</f>
        <v>29053</v>
      </c>
      <c r="J69" s="43" t="s">
        <v>166</v>
      </c>
      <c r="K69" s="67">
        <f>SUMIF(J$170:J$264,J69,K$170:K$264)</f>
        <v>54000</v>
      </c>
      <c r="L69" s="49" t="s">
        <v>184</v>
      </c>
      <c r="M69" s="63">
        <f>SUMIF(L$170:L$264,L69,M$170:M$264)</f>
        <v>0</v>
      </c>
      <c r="N69" s="43" t="s">
        <v>192</v>
      </c>
      <c r="O69" s="67">
        <f>SUMIF(N$170:N$264,N69,O$170:O$264)</f>
        <v>0</v>
      </c>
      <c r="P69" s="49" t="s">
        <v>200</v>
      </c>
      <c r="Q69" s="63">
        <f>SUMIF(P$170:P$264,P69,Q$170:Q$264)</f>
        <v>0</v>
      </c>
      <c r="R69" s="43" t="s">
        <v>265</v>
      </c>
      <c r="S69" s="67">
        <f>SUMIF(R$170:R$264,R69,S$170:S$264)</f>
        <v>0</v>
      </c>
      <c r="T69" s="49" t="s">
        <v>157</v>
      </c>
      <c r="U69" s="63">
        <f>SUMIF(T$170:T$264,T69,U$170:U$264)</f>
        <v>0</v>
      </c>
      <c r="V69" s="43" t="s">
        <v>168</v>
      </c>
      <c r="W69" s="67">
        <f>SUMIF(V$170:V$264,V69,W$170:W$264)</f>
        <v>0</v>
      </c>
      <c r="X69" s="69" t="s">
        <v>163</v>
      </c>
      <c r="Y69" s="63">
        <f>SUMIF(X$170:X$264,X69,Y$170:Y$264)</f>
        <v>0</v>
      </c>
      <c r="Z69" s="43" t="s">
        <v>198</v>
      </c>
      <c r="AA69" s="67">
        <f>SUMIF(Z$170:Z$264,Z69,AA$170:AA$264)</f>
        <v>0</v>
      </c>
      <c r="AB69" s="49" t="s">
        <v>154</v>
      </c>
      <c r="AC69" s="63">
        <f>SUMIF(AB$170:AB$264,AB69,AC$170:AC$264)</f>
        <v>0</v>
      </c>
      <c r="AD69" s="43" t="s">
        <v>303</v>
      </c>
      <c r="AE69" s="67">
        <f>SUMIF(AD$170:AD$264,AD69,AE$170:AE$264)</f>
        <v>0</v>
      </c>
      <c r="AF69" s="49" t="s">
        <v>193</v>
      </c>
      <c r="AG69" s="63">
        <f>SUMIF(AF$170:AF$264,AF69,AG$170:AG$264)</f>
        <v>0</v>
      </c>
      <c r="AH69" s="43" t="s">
        <v>228</v>
      </c>
      <c r="AI69" s="67">
        <f>SUMIF(AH$170:AH$264,AH69,AI$170:AI$264)</f>
        <v>0</v>
      </c>
      <c r="AJ69" s="49" t="s">
        <v>186</v>
      </c>
      <c r="AK69" s="50">
        <f>SUMIF(AJ$170:AJ$264,AJ69,AK$170:AK$264)</f>
        <v>0</v>
      </c>
      <c r="AL69" s="43" t="s">
        <v>194</v>
      </c>
      <c r="AM69" s="44">
        <f>SUMIF(AL$170:AL$264,AL69,AM$170:AM$264)</f>
        <v>0</v>
      </c>
      <c r="AN69" s="49" t="s">
        <v>246</v>
      </c>
      <c r="AO69" s="50">
        <f>SUMIF(AN$170:AN$264,AN69,AO$170:AO$264)</f>
        <v>0</v>
      </c>
      <c r="AP69" s="43" t="s">
        <v>164</v>
      </c>
      <c r="AQ69" s="44">
        <f>SUMIF(AP$170:AP$264,AP69,AQ$170:AQ$264)</f>
        <v>0</v>
      </c>
      <c r="AR69" s="49" t="s">
        <v>170</v>
      </c>
      <c r="AS69" s="50">
        <f>SUMIF(AR$170:AR$264,AR69,AS$170:AS$264)</f>
        <v>0</v>
      </c>
      <c r="AT69" s="43" t="s">
        <v>206</v>
      </c>
      <c r="AU69" s="44">
        <f>SUMIF(AT$170:AT$264,AT69,AU$170:AU$264)</f>
        <v>0</v>
      </c>
      <c r="AV69" s="49" t="s">
        <v>195</v>
      </c>
      <c r="AW69" s="50">
        <f>SUMIF(AV$170:AV$264,AV69,AW$170:AW$264)</f>
        <v>0</v>
      </c>
      <c r="AX69" s="80" t="s">
        <v>210</v>
      </c>
      <c r="AY69" s="38">
        <f>SUMIF(AX$170:AX$264,AX69,AY$170:AY$264)</f>
        <v>0</v>
      </c>
      <c r="AZ69" s="14" t="str" cm="1">
        <f t="array" ref="AZ69">IF(SUM(IF(MOD(COLUMN(D69:AX69)-COLUMN(D69),2)=0,IF(COUNTIF(D69:AX69,D69:AX69)&gt;1,1,0),0))&gt;0, "Duplicates Found", "No Duplicates")</f>
        <v>No Duplicates</v>
      </c>
      <c r="BA69" s="26" t="s">
        <v>134</v>
      </c>
    </row>
    <row r="70" spans="1:53" x14ac:dyDescent="0.5">
      <c r="A70" s="15">
        <f t="shared" si="2"/>
        <v>68</v>
      </c>
      <c r="B70" s="26" t="s">
        <v>107</v>
      </c>
      <c r="C70" s="36">
        <f>E70+G70+I70+K70+M70+O70+Q70+S70+U70+W70+Y70+AA70+AC70+AE70+AG70+AI70+AK70+AM70+AO70+AQ70+AS70+AU70+AW70+AY70</f>
        <v>284649</v>
      </c>
      <c r="D70" s="49" t="s">
        <v>178</v>
      </c>
      <c r="E70" s="63">
        <f>SUMIF(D$170:D$264,D70,E$170:E$264)</f>
        <v>0</v>
      </c>
      <c r="F70" s="43" t="s">
        <v>158</v>
      </c>
      <c r="G70" s="67">
        <f>SUMIF(F$170:F$264,F70,G$170:G$264)</f>
        <v>99000</v>
      </c>
      <c r="H70" s="49" t="s">
        <v>176</v>
      </c>
      <c r="I70" s="63">
        <f>SUMIF(H$170:H$264,H70,I$170:I$264)</f>
        <v>20792</v>
      </c>
      <c r="J70" s="43" t="s">
        <v>164</v>
      </c>
      <c r="K70" s="67">
        <f>SUMIF(J$170:J$264,J70,K$170:K$264)</f>
        <v>164857</v>
      </c>
      <c r="L70" s="49" t="s">
        <v>180</v>
      </c>
      <c r="M70" s="63">
        <f>SUMIF(L$170:L$264,L70,M$170:M$264)</f>
        <v>0</v>
      </c>
      <c r="N70" s="43" t="s">
        <v>231</v>
      </c>
      <c r="O70" s="67">
        <f>SUMIF(N$170:N$264,N70,O$170:O$264)</f>
        <v>0</v>
      </c>
      <c r="P70" s="49" t="s">
        <v>196</v>
      </c>
      <c r="Q70" s="63">
        <f>SUMIF(P$170:P$264,P70,Q$170:Q$264)</f>
        <v>0</v>
      </c>
      <c r="R70" s="43" t="s">
        <v>298</v>
      </c>
      <c r="S70" s="67">
        <f>SUMIF(R$170:R$264,R70,S$170:S$264)</f>
        <v>0</v>
      </c>
      <c r="T70" s="49" t="s">
        <v>157</v>
      </c>
      <c r="U70" s="63">
        <f>SUMIF(T$170:T$264,T70,U$170:U$264)</f>
        <v>0</v>
      </c>
      <c r="V70" s="43" t="s">
        <v>301</v>
      </c>
      <c r="W70" s="67">
        <f>SUMIF(V$170:V$264,V70,W$170:W$264)</f>
        <v>0</v>
      </c>
      <c r="X70" s="69" t="s">
        <v>162</v>
      </c>
      <c r="Y70" s="63">
        <f>SUMIF(X$170:X$264,X70,Y$170:Y$264)</f>
        <v>0</v>
      </c>
      <c r="Z70" s="43" t="s">
        <v>203</v>
      </c>
      <c r="AA70" s="67">
        <f>SUMIF(Z$170:Z$264,Z70,AA$170:AA$264)</f>
        <v>0</v>
      </c>
      <c r="AB70" s="49" t="s">
        <v>184</v>
      </c>
      <c r="AC70" s="63">
        <f>SUMIF(AB$170:AB$264,AB70,AC$170:AC$264)</f>
        <v>0</v>
      </c>
      <c r="AD70" s="43" t="s">
        <v>324</v>
      </c>
      <c r="AE70" s="67">
        <f>SUMIF(AD$170:AD$264,AD70,AE$170:AE$264)</f>
        <v>0</v>
      </c>
      <c r="AF70" s="49" t="s">
        <v>166</v>
      </c>
      <c r="AG70" s="63">
        <f>SUMIF(AF$170:AF$264,AF70,AG$170:AG$264)</f>
        <v>0</v>
      </c>
      <c r="AH70" s="43" t="s">
        <v>195</v>
      </c>
      <c r="AI70" s="67">
        <f>SUMIF(AH$170:AH$264,AH70,AI$170:AI$264)</f>
        <v>0</v>
      </c>
      <c r="AJ70" s="49" t="s">
        <v>218</v>
      </c>
      <c r="AK70" s="50">
        <f>SUMIF(AJ$170:AJ$264,AJ70,AK$170:AK$264)</f>
        <v>0</v>
      </c>
      <c r="AL70" s="43" t="s">
        <v>269</v>
      </c>
      <c r="AM70" s="44">
        <f>SUMIF(AL$170:AL$264,AL70,AM$170:AM$264)</f>
        <v>0</v>
      </c>
      <c r="AN70" s="49" t="s">
        <v>153</v>
      </c>
      <c r="AO70" s="50">
        <f>SUMIF(AN$170:AN$264,AN70,AO$170:AO$264)</f>
        <v>0</v>
      </c>
      <c r="AP70" s="43" t="s">
        <v>155</v>
      </c>
      <c r="AQ70" s="44">
        <f>SUMIF(AP$170:AP$264,AP70,AQ$170:AQ$264)</f>
        <v>0</v>
      </c>
      <c r="AR70" s="49" t="s">
        <v>175</v>
      </c>
      <c r="AS70" s="50">
        <f>SUMIF(AR$170:AR$264,AR70,AS$170:AS$264)</f>
        <v>0</v>
      </c>
      <c r="AT70" s="43" t="s">
        <v>170</v>
      </c>
      <c r="AU70" s="44">
        <f>SUMIF(AT$170:AT$264,AT70,AU$170:AU$264)</f>
        <v>0</v>
      </c>
      <c r="AV70" s="49" t="s">
        <v>152</v>
      </c>
      <c r="AW70" s="50">
        <f>SUMIF(AV$170:AV$264,AV70,AW$170:AW$264)</f>
        <v>0</v>
      </c>
      <c r="AX70" s="80" t="s">
        <v>191</v>
      </c>
      <c r="AY70" s="38">
        <f>SUMIF(AX$170:AX$264,AX70,AY$170:AY$264)</f>
        <v>0</v>
      </c>
      <c r="AZ70" s="14" t="str" cm="1">
        <f t="array" ref="AZ70">IF(SUM(IF(MOD(COLUMN(D70:AX70)-COLUMN(D70),2)=0,IF(COUNTIF(D70:AX70,D70:AX70)&gt;1,1,0),0))&gt;0, "Duplicates Found", "No Duplicates")</f>
        <v>No Duplicates</v>
      </c>
      <c r="BA70" s="26" t="s">
        <v>107</v>
      </c>
    </row>
    <row r="71" spans="1:53" x14ac:dyDescent="0.5">
      <c r="A71" s="15">
        <f t="shared" si="2"/>
        <v>69</v>
      </c>
      <c r="B71" s="26" t="s">
        <v>67</v>
      </c>
      <c r="C71" s="36">
        <f>E71+G71+I71+K71+M71+O71+Q71+S71+U71+W71+Y71+AA71+AC71+AE71+AG71+AI71+AK71+AM71+AO71+AQ71+AS71+AU71+AW71+AY71</f>
        <v>272000</v>
      </c>
      <c r="D71" s="49" t="s">
        <v>169</v>
      </c>
      <c r="E71" s="63">
        <f>SUMIF(D$170:D$264,D71,E$170:E$264)</f>
        <v>0</v>
      </c>
      <c r="F71" s="43" t="s">
        <v>175</v>
      </c>
      <c r="G71" s="67">
        <f>SUMIF(F$170:F$264,F71,G$170:G$264)</f>
        <v>272000</v>
      </c>
      <c r="H71" s="49" t="s">
        <v>164</v>
      </c>
      <c r="I71" s="63">
        <f>SUMIF(H$170:H$264,H71,I$170:I$264)</f>
        <v>0</v>
      </c>
      <c r="J71" s="43" t="s">
        <v>161</v>
      </c>
      <c r="K71" s="67">
        <f>SUMIF(J$170:J$264,J71,K$170:K$264)</f>
        <v>0</v>
      </c>
      <c r="L71" s="49" t="s">
        <v>153</v>
      </c>
      <c r="M71" s="63">
        <f>SUMIF(L$170:L$264,L71,M$170:M$264)</f>
        <v>0</v>
      </c>
      <c r="N71" s="43" t="s">
        <v>193</v>
      </c>
      <c r="O71" s="67">
        <f>SUMIF(N$170:N$264,N71,O$170:O$264)</f>
        <v>0</v>
      </c>
      <c r="P71" s="49" t="s">
        <v>168</v>
      </c>
      <c r="Q71" s="63">
        <f>SUMIF(P$170:P$264,P71,Q$170:Q$264)</f>
        <v>0</v>
      </c>
      <c r="R71" s="43" t="s">
        <v>154</v>
      </c>
      <c r="S71" s="67">
        <f>SUMIF(R$170:R$264,R71,S$170:S$264)</f>
        <v>0</v>
      </c>
      <c r="T71" s="49" t="s">
        <v>158</v>
      </c>
      <c r="U71" s="63">
        <f>SUMIF(T$170:T$264,T71,U$170:U$264)</f>
        <v>0</v>
      </c>
      <c r="V71" s="43" t="s">
        <v>234</v>
      </c>
      <c r="W71" s="67">
        <f>SUMIF(V$170:V$264,V71,W$170:W$264)</f>
        <v>0</v>
      </c>
      <c r="X71" s="69" t="s">
        <v>174</v>
      </c>
      <c r="Y71" s="63">
        <f>SUMIF(X$170:X$264,X71,Y$170:Y$264)</f>
        <v>0</v>
      </c>
      <c r="Z71" s="43" t="s">
        <v>177</v>
      </c>
      <c r="AA71" s="67">
        <f>SUMIF(Z$170:Z$264,Z71,AA$170:AA$264)</f>
        <v>0</v>
      </c>
      <c r="AB71" s="49" t="s">
        <v>157</v>
      </c>
      <c r="AC71" s="63">
        <f>SUMIF(AB$170:AB$264,AB71,AC$170:AC$264)</f>
        <v>0</v>
      </c>
      <c r="AD71" s="43" t="s">
        <v>194</v>
      </c>
      <c r="AE71" s="67">
        <f>SUMIF(AD$170:AD$264,AD71,AE$170:AE$264)</f>
        <v>0</v>
      </c>
      <c r="AF71" s="49" t="s">
        <v>210</v>
      </c>
      <c r="AG71" s="63">
        <f>SUMIF(AF$170:AF$264,AF71,AG$170:AG$264)</f>
        <v>0</v>
      </c>
      <c r="AH71" s="43" t="s">
        <v>280</v>
      </c>
      <c r="AI71" s="67">
        <f>SUMIF(AH$170:AH$264,AH71,AI$170:AI$264)</f>
        <v>0</v>
      </c>
      <c r="AJ71" s="49" t="s">
        <v>315</v>
      </c>
      <c r="AK71" s="50">
        <f>SUMIF(AJ$170:AJ$264,AJ71,AK$170:AK$264)</f>
        <v>0</v>
      </c>
      <c r="AL71" s="43" t="s">
        <v>166</v>
      </c>
      <c r="AM71" s="44">
        <f>SUMIF(AL$170:AL$264,AL71,AM$170:AM$264)</f>
        <v>0</v>
      </c>
      <c r="AN71" s="49" t="s">
        <v>315</v>
      </c>
      <c r="AO71" s="50">
        <f>SUMIF(AN$170:AN$264,AN71,AO$170:AO$264)</f>
        <v>0</v>
      </c>
      <c r="AP71" s="43" t="s">
        <v>155</v>
      </c>
      <c r="AQ71" s="44">
        <f>SUMIF(AP$170:AP$264,AP71,AQ$170:AQ$264)</f>
        <v>0</v>
      </c>
      <c r="AR71" s="49" t="s">
        <v>166</v>
      </c>
      <c r="AS71" s="50">
        <f>SUMIF(AR$170:AR$264,AR71,AS$170:AS$264)</f>
        <v>0</v>
      </c>
      <c r="AT71" s="43" t="s">
        <v>176</v>
      </c>
      <c r="AU71" s="44">
        <f>SUMIF(AT$170:AT$264,AT71,AU$170:AU$264)</f>
        <v>0</v>
      </c>
      <c r="AV71" s="49" t="s">
        <v>195</v>
      </c>
      <c r="AW71" s="50">
        <f>SUMIF(AV$170:AV$264,AV71,AW$170:AW$264)</f>
        <v>0</v>
      </c>
      <c r="AX71" s="80" t="s">
        <v>170</v>
      </c>
      <c r="AY71" s="38">
        <f>SUMIF(AX$170:AX$264,AX71,AY$170:AY$264)</f>
        <v>0</v>
      </c>
      <c r="AZ71" s="14" t="str" cm="1">
        <f t="array" ref="AZ71">IF(SUM(IF(MOD(COLUMN(D71:AX71)-COLUMN(D71),2)=0,IF(COUNTIF(D71:AX71,D71:AX71)&gt;1,1,0),0))&gt;0, "Duplicates Found", "No Duplicates")</f>
        <v>Duplicates Found</v>
      </c>
      <c r="BA71" s="26" t="s">
        <v>67</v>
      </c>
    </row>
    <row r="72" spans="1:53" x14ac:dyDescent="0.5">
      <c r="A72" s="15">
        <f t="shared" si="2"/>
        <v>70</v>
      </c>
      <c r="B72" s="26" t="s">
        <v>124</v>
      </c>
      <c r="C72" s="36">
        <f>E72+G72+I72+K72+M72+O72+Q72+S72+U72+W72+Y72+AA72+AC72+AE72+AG72+AI72+AK72+AM72+AO72+AQ72+AS72+AU72+AW72+AY72</f>
        <v>270714</v>
      </c>
      <c r="D72" s="49" t="s">
        <v>157</v>
      </c>
      <c r="E72" s="63">
        <f>SUMIF(D$170:D$264,D72,E$170:E$264)</f>
        <v>0</v>
      </c>
      <c r="F72" s="43" t="s">
        <v>155</v>
      </c>
      <c r="G72" s="67">
        <f>SUMIF(F$170:F$264,F72,G$170:G$264)</f>
        <v>0</v>
      </c>
      <c r="H72" s="49" t="s">
        <v>175</v>
      </c>
      <c r="I72" s="63">
        <f>SUMIF(H$170:H$264,H72,I$170:I$264)</f>
        <v>0</v>
      </c>
      <c r="J72" s="43" t="s">
        <v>196</v>
      </c>
      <c r="K72" s="67">
        <f>SUMIF(J$170:J$264,J72,K$170:K$264)</f>
        <v>270714</v>
      </c>
      <c r="L72" s="49" t="s">
        <v>255</v>
      </c>
      <c r="M72" s="63">
        <f>SUMIF(L$170:L$264,L72,M$170:M$264)</f>
        <v>0</v>
      </c>
      <c r="N72" s="43" t="s">
        <v>174</v>
      </c>
      <c r="O72" s="67">
        <f>SUMIF(N$170:N$264,N72,O$170:O$264)</f>
        <v>0</v>
      </c>
      <c r="P72" s="49" t="s">
        <v>168</v>
      </c>
      <c r="Q72" s="63">
        <f>SUMIF(P$170:P$264,P72,Q$170:Q$264)</f>
        <v>0</v>
      </c>
      <c r="R72" s="43" t="s">
        <v>290</v>
      </c>
      <c r="S72" s="67">
        <f>SUMIF(R$170:R$264,R72,S$170:S$264)</f>
        <v>0</v>
      </c>
      <c r="T72" s="49" t="s">
        <v>191</v>
      </c>
      <c r="U72" s="63">
        <f>SUMIF(T$170:T$264,T72,U$170:U$264)</f>
        <v>0</v>
      </c>
      <c r="V72" s="43" t="s">
        <v>175</v>
      </c>
      <c r="W72" s="67">
        <f>SUMIF(V$170:V$264,V72,W$170:W$264)</f>
        <v>0</v>
      </c>
      <c r="X72" s="69" t="s">
        <v>191</v>
      </c>
      <c r="Y72" s="63">
        <f>SUMIF(X$170:X$264,X72,Y$170:Y$264)</f>
        <v>0</v>
      </c>
      <c r="Z72" s="43" t="s">
        <v>191</v>
      </c>
      <c r="AA72" s="67">
        <f>SUMIF(Z$170:Z$264,Z72,AA$170:AA$264)</f>
        <v>0</v>
      </c>
      <c r="AB72" s="49" t="s">
        <v>196</v>
      </c>
      <c r="AC72" s="63">
        <f>SUMIF(AB$170:AB$264,AB72,AC$170:AC$264)</f>
        <v>0</v>
      </c>
      <c r="AD72" s="43" t="s">
        <v>155</v>
      </c>
      <c r="AE72" s="67">
        <f>SUMIF(AD$170:AD$264,AD72,AE$170:AE$264)</f>
        <v>0</v>
      </c>
      <c r="AF72" s="49" t="s">
        <v>157</v>
      </c>
      <c r="AG72" s="63">
        <f>SUMIF(AF$170:AF$264,AF72,AG$170:AG$264)</f>
        <v>0</v>
      </c>
      <c r="AH72" s="43" t="s">
        <v>170</v>
      </c>
      <c r="AI72" s="67">
        <f>SUMIF(AH$170:AH$264,AH72,AI$170:AI$264)</f>
        <v>0</v>
      </c>
      <c r="AJ72" s="49" t="s">
        <v>157</v>
      </c>
      <c r="AK72" s="50">
        <f>SUMIF(AJ$170:AJ$264,AJ72,AK$170:AK$264)</f>
        <v>0</v>
      </c>
      <c r="AL72" s="43" t="s">
        <v>166</v>
      </c>
      <c r="AM72" s="44">
        <f>SUMIF(AL$170:AL$264,AL72,AM$170:AM$264)</f>
        <v>0</v>
      </c>
      <c r="AN72" s="49" t="s">
        <v>175</v>
      </c>
      <c r="AO72" s="50">
        <f>SUMIF(AN$170:AN$264,AN72,AO$170:AO$264)</f>
        <v>0</v>
      </c>
      <c r="AP72" s="43" t="s">
        <v>196</v>
      </c>
      <c r="AQ72" s="44">
        <f>SUMIF(AP$170:AP$264,AP72,AQ$170:AQ$264)</f>
        <v>0</v>
      </c>
      <c r="AR72" s="49" t="s">
        <v>175</v>
      </c>
      <c r="AS72" s="50">
        <f>SUMIF(AR$170:AR$264,AR72,AS$170:AS$264)</f>
        <v>0</v>
      </c>
      <c r="AT72" s="43" t="s">
        <v>157</v>
      </c>
      <c r="AU72" s="44">
        <f>SUMIF(AT$170:AT$264,AT72,AU$170:AU$264)</f>
        <v>0</v>
      </c>
      <c r="AV72" s="49" t="s">
        <v>168</v>
      </c>
      <c r="AW72" s="50">
        <f>SUMIF(AV$170:AV$264,AV72,AW$170:AW$264)</f>
        <v>0</v>
      </c>
      <c r="AX72" s="80" t="s">
        <v>196</v>
      </c>
      <c r="AY72" s="38">
        <f>SUMIF(AX$170:AX$264,AX72,AY$170:AY$264)</f>
        <v>0</v>
      </c>
      <c r="AZ72" s="14" t="str" cm="1">
        <f t="array" ref="AZ72">IF(SUM(IF(MOD(COLUMN(D72:AX72)-COLUMN(D72),2)=0,IF(COUNTIF(D72:AX72,D72:AX72)&gt;1,1,0),0))&gt;0, "Duplicates Found", "No Duplicates")</f>
        <v>Duplicates Found</v>
      </c>
      <c r="BA72" s="26" t="s">
        <v>124</v>
      </c>
    </row>
    <row r="73" spans="1:53" x14ac:dyDescent="0.5">
      <c r="A73" s="15">
        <f t="shared" si="2"/>
        <v>71</v>
      </c>
      <c r="B73" s="26" t="s">
        <v>113</v>
      </c>
      <c r="C73" s="36">
        <f>E73+G73+I73+K73+M73+O73+Q73+S73+U73+W73+Y73+AA73+AC73+AE73+AG73+AI73+AK73+AM73+AO73+AQ73+AS73+AU73+AW73+AY73</f>
        <v>270714</v>
      </c>
      <c r="D73" s="49" t="s">
        <v>161</v>
      </c>
      <c r="E73" s="63">
        <f>SUMIF(D$170:D$264,D73,E$170:E$264)</f>
        <v>0</v>
      </c>
      <c r="F73" s="43" t="s">
        <v>154</v>
      </c>
      <c r="G73" s="67">
        <f>SUMIF(F$170:F$264,F73,G$170:G$264)</f>
        <v>0</v>
      </c>
      <c r="H73" s="49" t="s">
        <v>196</v>
      </c>
      <c r="I73" s="63">
        <f>SUMIF(H$170:H$264,H73,I$170:I$264)</f>
        <v>0</v>
      </c>
      <c r="J73" s="43" t="s">
        <v>175</v>
      </c>
      <c r="K73" s="67">
        <f>SUMIF(J$170:J$264,J73,K$170:K$264)</f>
        <v>270714</v>
      </c>
      <c r="L73" s="49" t="s">
        <v>168</v>
      </c>
      <c r="M73" s="63">
        <f>SUMIF(L$170:L$264,L73,M$170:M$264)</f>
        <v>0</v>
      </c>
      <c r="N73" s="43" t="s">
        <v>184</v>
      </c>
      <c r="O73" s="67">
        <f>SUMIF(N$170:N$264,N73,O$170:O$264)</f>
        <v>0</v>
      </c>
      <c r="P73" s="49" t="s">
        <v>170</v>
      </c>
      <c r="Q73" s="63">
        <f>SUMIF(P$170:P$264,P73,Q$170:Q$264)</f>
        <v>0</v>
      </c>
      <c r="R73" s="43" t="s">
        <v>199</v>
      </c>
      <c r="S73" s="67">
        <f>SUMIF(R$170:R$264,R73,S$170:S$264)</f>
        <v>0</v>
      </c>
      <c r="T73" s="49" t="s">
        <v>153</v>
      </c>
      <c r="U73" s="63">
        <f>SUMIF(T$170:T$264,T73,U$170:U$264)</f>
        <v>0</v>
      </c>
      <c r="V73" s="43" t="s">
        <v>192</v>
      </c>
      <c r="W73" s="67">
        <f>SUMIF(V$170:V$264,V73,W$170:W$264)</f>
        <v>0</v>
      </c>
      <c r="X73" s="69" t="s">
        <v>162</v>
      </c>
      <c r="Y73" s="63">
        <f>SUMIF(X$170:X$264,X73,Y$170:Y$264)</f>
        <v>0</v>
      </c>
      <c r="Z73" s="43" t="s">
        <v>176</v>
      </c>
      <c r="AA73" s="67">
        <f>SUMIF(Z$170:Z$264,Z73,AA$170:AA$264)</f>
        <v>0</v>
      </c>
      <c r="AB73" s="49" t="s">
        <v>157</v>
      </c>
      <c r="AC73" s="63">
        <f>SUMIF(AB$170:AB$264,AB73,AC$170:AC$264)</f>
        <v>0</v>
      </c>
      <c r="AD73" s="43" t="s">
        <v>324</v>
      </c>
      <c r="AE73" s="67">
        <f>SUMIF(AD$170:AD$264,AD73,AE$170:AE$264)</f>
        <v>0</v>
      </c>
      <c r="AF73" s="49" t="s">
        <v>158</v>
      </c>
      <c r="AG73" s="63">
        <f>SUMIF(AF$170:AF$264,AF73,AG$170:AG$264)</f>
        <v>0</v>
      </c>
      <c r="AH73" s="43" t="s">
        <v>217</v>
      </c>
      <c r="AI73" s="67">
        <f>SUMIF(AH$170:AH$264,AH73,AI$170:AI$264)</f>
        <v>0</v>
      </c>
      <c r="AJ73" s="49" t="s">
        <v>336</v>
      </c>
      <c r="AK73" s="50">
        <f>SUMIF(AJ$170:AJ$264,AJ73,AK$170:AK$264)</f>
        <v>0</v>
      </c>
      <c r="AL73" s="43" t="s">
        <v>213</v>
      </c>
      <c r="AM73" s="44">
        <f>SUMIF(AL$170:AL$264,AL73,AM$170:AM$264)</f>
        <v>0</v>
      </c>
      <c r="AN73" s="49" t="s">
        <v>178</v>
      </c>
      <c r="AO73" s="50">
        <f>SUMIF(AN$170:AN$264,AN73,AO$170:AO$264)</f>
        <v>0</v>
      </c>
      <c r="AP73" s="43" t="s">
        <v>155</v>
      </c>
      <c r="AQ73" s="44">
        <f>SUMIF(AP$170:AP$264,AP73,AQ$170:AQ$264)</f>
        <v>0</v>
      </c>
      <c r="AR73" s="49" t="s">
        <v>351</v>
      </c>
      <c r="AS73" s="50">
        <f>SUMIF(AR$170:AR$264,AR73,AS$170:AS$264)</f>
        <v>0</v>
      </c>
      <c r="AT73" s="43" t="s">
        <v>152</v>
      </c>
      <c r="AU73" s="44">
        <f>SUMIF(AT$170:AT$264,AT73,AU$170:AU$264)</f>
        <v>0</v>
      </c>
      <c r="AV73" s="49" t="s">
        <v>193</v>
      </c>
      <c r="AW73" s="50">
        <f>SUMIF(AV$170:AV$264,AV73,AW$170:AW$264)</f>
        <v>0</v>
      </c>
      <c r="AX73" s="80" t="s">
        <v>251</v>
      </c>
      <c r="AY73" s="38">
        <f>SUMIF(AX$170:AX$264,AX73,AY$170:AY$264)</f>
        <v>0</v>
      </c>
      <c r="AZ73" s="14" t="str" cm="1">
        <f t="array" ref="AZ73">IF(SUM(IF(MOD(COLUMN(D73:AX73)-COLUMN(D73),2)=0,IF(COUNTIF(D73:AX73,D73:AX73)&gt;1,1,0),0))&gt;0, "Duplicates Found", "No Duplicates")</f>
        <v>No Duplicates</v>
      </c>
      <c r="BA73" s="26" t="s">
        <v>113</v>
      </c>
    </row>
    <row r="74" spans="1:53" x14ac:dyDescent="0.5">
      <c r="A74" s="15">
        <f t="shared" si="2"/>
        <v>72</v>
      </c>
      <c r="B74" s="26" t="s">
        <v>79</v>
      </c>
      <c r="C74" s="36">
        <f>E74+G74+I74+K74+M74+O74+Q74+S74+U74+W74+Y74+AA74+AC74+AE74+AG74+AI74+AK74+AM74+AO74+AQ74+AS74+AU74+AW74+AY74</f>
        <v>268194</v>
      </c>
      <c r="D74" s="49" t="s">
        <v>154</v>
      </c>
      <c r="E74" s="63">
        <f>SUMIF(D$170:D$264,D74,E$170:E$264)</f>
        <v>33945</v>
      </c>
      <c r="F74" s="43" t="s">
        <v>168</v>
      </c>
      <c r="G74" s="67">
        <f>SUMIF(F$170:F$264,F74,G$170:G$264)</f>
        <v>48600</v>
      </c>
      <c r="H74" s="49" t="s">
        <v>176</v>
      </c>
      <c r="I74" s="63">
        <f>SUMIF(H$170:H$264,H74,I$170:I$264)</f>
        <v>20792</v>
      </c>
      <c r="J74" s="43" t="s">
        <v>164</v>
      </c>
      <c r="K74" s="67">
        <f>SUMIF(J$170:J$264,J74,K$170:K$264)</f>
        <v>164857</v>
      </c>
      <c r="L74" s="49" t="s">
        <v>173</v>
      </c>
      <c r="M74" s="63">
        <f>SUMIF(L$170:L$264,L74,M$170:M$264)</f>
        <v>0</v>
      </c>
      <c r="N74" s="43" t="s">
        <v>209</v>
      </c>
      <c r="O74" s="67">
        <f>SUMIF(N$170:N$264,N74,O$170:O$264)</f>
        <v>0</v>
      </c>
      <c r="P74" s="49" t="s">
        <v>178</v>
      </c>
      <c r="Q74" s="63">
        <f>SUMIF(P$170:P$264,P74,Q$170:Q$264)</f>
        <v>0</v>
      </c>
      <c r="R74" s="43" t="s">
        <v>292</v>
      </c>
      <c r="S74" s="67">
        <f>SUMIF(R$170:R$264,R74,S$170:S$264)</f>
        <v>0</v>
      </c>
      <c r="T74" s="49" t="s">
        <v>153</v>
      </c>
      <c r="U74" s="63">
        <f>SUMIF(T$170:T$264,T74,U$170:U$264)</f>
        <v>0</v>
      </c>
      <c r="V74" s="43" t="s">
        <v>184</v>
      </c>
      <c r="W74" s="67">
        <f>SUMIF(V$170:V$264,V74,W$170:W$264)</f>
        <v>0</v>
      </c>
      <c r="X74" s="69" t="s">
        <v>198</v>
      </c>
      <c r="Y74" s="63">
        <f>SUMIF(X$170:X$264,X74,Y$170:Y$264)</f>
        <v>0</v>
      </c>
      <c r="Z74" s="43" t="s">
        <v>160</v>
      </c>
      <c r="AA74" s="67">
        <f>SUMIF(Z$170:Z$264,Z74,AA$170:AA$264)</f>
        <v>0</v>
      </c>
      <c r="AB74" s="49" t="s">
        <v>155</v>
      </c>
      <c r="AC74" s="63">
        <f>SUMIF(AB$170:AB$264,AB74,AC$170:AC$264)</f>
        <v>0</v>
      </c>
      <c r="AD74" s="43" t="s">
        <v>327</v>
      </c>
      <c r="AE74" s="67">
        <f>SUMIF(AD$170:AD$264,AD74,AE$170:AE$264)</f>
        <v>0</v>
      </c>
      <c r="AF74" s="49" t="s">
        <v>158</v>
      </c>
      <c r="AG74" s="63">
        <f>SUMIF(AF$170:AF$264,AF74,AG$170:AG$264)</f>
        <v>0</v>
      </c>
      <c r="AH74" s="43" t="s">
        <v>251</v>
      </c>
      <c r="AI74" s="67">
        <f>SUMIF(AH$170:AH$264,AH74,AI$170:AI$264)</f>
        <v>0</v>
      </c>
      <c r="AJ74" s="49" t="s">
        <v>228</v>
      </c>
      <c r="AK74" s="50">
        <f>SUMIF(AJ$170:AJ$264,AJ74,AK$170:AK$264)</f>
        <v>0</v>
      </c>
      <c r="AL74" s="43" t="s">
        <v>246</v>
      </c>
      <c r="AM74" s="44">
        <f>SUMIF(AL$170:AL$264,AL74,AM$170:AM$264)</f>
        <v>0</v>
      </c>
      <c r="AN74" s="49" t="s">
        <v>195</v>
      </c>
      <c r="AO74" s="50">
        <f>SUMIF(AN$170:AN$264,AN74,AO$170:AO$264)</f>
        <v>0</v>
      </c>
      <c r="AP74" s="43" t="s">
        <v>196</v>
      </c>
      <c r="AQ74" s="44">
        <f>SUMIF(AP$170:AP$264,AP74,AQ$170:AQ$264)</f>
        <v>0</v>
      </c>
      <c r="AR74" s="49" t="s">
        <v>223</v>
      </c>
      <c r="AS74" s="50">
        <f>SUMIF(AR$170:AR$264,AR74,AS$170:AS$264)</f>
        <v>0</v>
      </c>
      <c r="AT74" s="43" t="s">
        <v>175</v>
      </c>
      <c r="AU74" s="44">
        <f>SUMIF(AT$170:AT$264,AT74,AU$170:AU$264)</f>
        <v>0</v>
      </c>
      <c r="AV74" s="49" t="s">
        <v>162</v>
      </c>
      <c r="AW74" s="50">
        <f>SUMIF(AV$170:AV$264,AV74,AW$170:AW$264)</f>
        <v>0</v>
      </c>
      <c r="AX74" s="80" t="s">
        <v>157</v>
      </c>
      <c r="AY74" s="38">
        <f>SUMIF(AX$170:AX$264,AX74,AY$170:AY$264)</f>
        <v>0</v>
      </c>
      <c r="AZ74" s="14" t="str" cm="1">
        <f t="array" ref="AZ74">IF(SUM(IF(MOD(COLUMN(D74:AX74)-COLUMN(D74),2)=0,IF(COUNTIF(D74:AX74,D74:AX74)&gt;1,1,0),0))&gt;0, "Duplicates Found", "No Duplicates")</f>
        <v>No Duplicates</v>
      </c>
      <c r="BA74" s="26" t="s">
        <v>79</v>
      </c>
    </row>
    <row r="75" spans="1:53" x14ac:dyDescent="0.5">
      <c r="A75" s="15">
        <f t="shared" si="2"/>
        <v>73</v>
      </c>
      <c r="B75" s="26" t="s">
        <v>58</v>
      </c>
      <c r="C75" s="36">
        <f>E75+G75+I75+K75+M75+O75+Q75+S75+U75+W75+Y75+AA75+AC75+AE75+AG75+AI75+AK75+AM75+AO75+AQ75+AS75+AU75+AW75+AY75</f>
        <v>267429</v>
      </c>
      <c r="D75" s="49" t="s">
        <v>162</v>
      </c>
      <c r="E75" s="63">
        <f>SUMIF(D$170:D$264,D75,E$170:E$264)</f>
        <v>0</v>
      </c>
      <c r="F75" s="43" t="s">
        <v>170</v>
      </c>
      <c r="G75" s="67">
        <f>SUMIF(F$170:F$264,F75,G$170:G$264)</f>
        <v>33375</v>
      </c>
      <c r="H75" s="49" t="s">
        <v>181</v>
      </c>
      <c r="I75" s="63">
        <f>SUMIF(H$170:H$264,H75,I$170:I$264)</f>
        <v>69197</v>
      </c>
      <c r="J75" s="43" t="s">
        <v>164</v>
      </c>
      <c r="K75" s="67">
        <f>SUMIF(J$170:J$264,J75,K$170:K$264)</f>
        <v>164857</v>
      </c>
      <c r="L75" s="49" t="s">
        <v>236</v>
      </c>
      <c r="M75" s="63">
        <f>SUMIF(L$170:L$264,L75,M$170:M$264)</f>
        <v>0</v>
      </c>
      <c r="N75" s="43" t="s">
        <v>218</v>
      </c>
      <c r="O75" s="67">
        <f>SUMIF(N$170:N$264,N75,O$170:O$264)</f>
        <v>0</v>
      </c>
      <c r="P75" s="49" t="s">
        <v>178</v>
      </c>
      <c r="Q75" s="63">
        <f>SUMIF(P$170:P$264,P75,Q$170:Q$264)</f>
        <v>0</v>
      </c>
      <c r="R75" s="43" t="s">
        <v>283</v>
      </c>
      <c r="S75" s="67">
        <f>SUMIF(R$170:R$264,R75,S$170:S$264)</f>
        <v>0</v>
      </c>
      <c r="T75" s="49" t="s">
        <v>155</v>
      </c>
      <c r="U75" s="63">
        <f>SUMIF(T$170:T$264,T75,U$170:U$264)</f>
        <v>0</v>
      </c>
      <c r="V75" s="43" t="s">
        <v>184</v>
      </c>
      <c r="W75" s="67">
        <f>SUMIF(V$170:V$264,V75,W$170:W$264)</f>
        <v>0</v>
      </c>
      <c r="X75" s="69" t="s">
        <v>206</v>
      </c>
      <c r="Y75" s="63">
        <f>SUMIF(X$170:X$264,X75,Y$170:Y$264)</f>
        <v>0</v>
      </c>
      <c r="Z75" s="43" t="s">
        <v>193</v>
      </c>
      <c r="AA75" s="67">
        <f>SUMIF(Z$170:Z$264,Z75,AA$170:AA$264)</f>
        <v>0</v>
      </c>
      <c r="AB75" s="49" t="s">
        <v>175</v>
      </c>
      <c r="AC75" s="63">
        <f>SUMIF(AB$170:AB$264,AB75,AC$170:AC$264)</f>
        <v>0</v>
      </c>
      <c r="AD75" s="43" t="s">
        <v>159</v>
      </c>
      <c r="AE75" s="67">
        <f>SUMIF(AD$170:AD$264,AD75,AE$170:AE$264)</f>
        <v>0</v>
      </c>
      <c r="AF75" s="49" t="s">
        <v>158</v>
      </c>
      <c r="AG75" s="63">
        <f>SUMIF(AF$170:AF$264,AF75,AG$170:AG$264)</f>
        <v>0</v>
      </c>
      <c r="AH75" s="43" t="s">
        <v>221</v>
      </c>
      <c r="AI75" s="67">
        <f>SUMIF(AH$170:AH$264,AH75,AI$170:AI$264)</f>
        <v>0</v>
      </c>
      <c r="AJ75" s="49" t="s">
        <v>320</v>
      </c>
      <c r="AK75" s="50">
        <f>SUMIF(AJ$170:AJ$264,AJ75,AK$170:AK$264)</f>
        <v>0</v>
      </c>
      <c r="AL75" s="43" t="s">
        <v>339</v>
      </c>
      <c r="AM75" s="44">
        <f>SUMIF(AL$170:AL$264,AL75,AM$170:AM$264)</f>
        <v>0</v>
      </c>
      <c r="AN75" s="49" t="s">
        <v>196</v>
      </c>
      <c r="AO75" s="50">
        <f>SUMIF(AN$170:AN$264,AN75,AO$170:AO$264)</f>
        <v>0</v>
      </c>
      <c r="AP75" s="43" t="s">
        <v>191</v>
      </c>
      <c r="AQ75" s="44">
        <f>SUMIF(AP$170:AP$264,AP75,AQ$170:AQ$264)</f>
        <v>0</v>
      </c>
      <c r="AR75" s="49" t="s">
        <v>165</v>
      </c>
      <c r="AS75" s="50">
        <f>SUMIF(AR$170:AR$264,AR75,AS$170:AS$264)</f>
        <v>0</v>
      </c>
      <c r="AT75" s="43" t="s">
        <v>168</v>
      </c>
      <c r="AU75" s="44">
        <f>SUMIF(AT$170:AT$264,AT75,AU$170:AU$264)</f>
        <v>0</v>
      </c>
      <c r="AV75" s="49" t="s">
        <v>242</v>
      </c>
      <c r="AW75" s="50">
        <f>SUMIF(AV$170:AV$264,AV75,AW$170:AW$264)</f>
        <v>0</v>
      </c>
      <c r="AX75" s="80" t="s">
        <v>157</v>
      </c>
      <c r="AY75" s="38">
        <f>SUMIF(AX$170:AX$264,AX75,AY$170:AY$264)</f>
        <v>0</v>
      </c>
      <c r="AZ75" s="14" t="str" cm="1">
        <f t="array" ref="AZ75">IF(SUM(IF(MOD(COLUMN(D75:AX75)-COLUMN(D75),2)=0,IF(COUNTIF(D75:AX75,D75:AX75)&gt;1,1,0),0))&gt;0, "Duplicates Found", "No Duplicates")</f>
        <v>No Duplicates</v>
      </c>
      <c r="BA75" s="26" t="s">
        <v>58</v>
      </c>
    </row>
    <row r="76" spans="1:53" x14ac:dyDescent="0.5">
      <c r="A76" s="15">
        <f t="shared" si="2"/>
        <v>74</v>
      </c>
      <c r="B76" s="26" t="s">
        <v>148</v>
      </c>
      <c r="C76" s="36">
        <f>E76+G76+I76+K76+M76+O76+Q76+S76+U76+W76+Y76+AA76+AC76+AE76+AG76+AI76+AK76+AM76+AO76+AQ76+AS76+AU76+AW76+AY76</f>
        <v>259937</v>
      </c>
      <c r="D76" s="49" t="s">
        <v>156</v>
      </c>
      <c r="E76" s="63">
        <f>SUMIF(D$170:D$264,D76,E$170:E$264)</f>
        <v>52080</v>
      </c>
      <c r="F76" s="43" t="s">
        <v>178</v>
      </c>
      <c r="G76" s="67">
        <f>SUMIF(F$170:F$264,F76,G$170:G$264)</f>
        <v>43000</v>
      </c>
      <c r="H76" s="49" t="s">
        <v>162</v>
      </c>
      <c r="I76" s="63">
        <f>SUMIF(H$170:H$264,H76,I$170:I$264)</f>
        <v>0</v>
      </c>
      <c r="J76" s="43" t="s">
        <v>164</v>
      </c>
      <c r="K76" s="67">
        <f>SUMIF(J$170:J$264,J76,K$170:K$264)</f>
        <v>164857</v>
      </c>
      <c r="L76" s="49" t="s">
        <v>218</v>
      </c>
      <c r="M76" s="63">
        <f>SUMIF(L$170:L$264,L76,M$170:M$264)</f>
        <v>0</v>
      </c>
      <c r="N76" s="43" t="s">
        <v>192</v>
      </c>
      <c r="O76" s="67">
        <f>SUMIF(N$170:N$264,N76,O$170:O$264)</f>
        <v>0</v>
      </c>
      <c r="P76" s="49" t="s">
        <v>170</v>
      </c>
      <c r="Q76" s="63">
        <f>SUMIF(P$170:P$264,P76,Q$170:Q$264)</f>
        <v>0</v>
      </c>
      <c r="R76" s="43" t="s">
        <v>265</v>
      </c>
      <c r="S76" s="67">
        <f>SUMIF(R$170:R$264,R76,S$170:S$264)</f>
        <v>0</v>
      </c>
      <c r="T76" s="49" t="s">
        <v>196</v>
      </c>
      <c r="U76" s="63">
        <f>SUMIF(T$170:T$264,T76,U$170:U$264)</f>
        <v>0</v>
      </c>
      <c r="V76" s="43" t="s">
        <v>314</v>
      </c>
      <c r="W76" s="67">
        <f>SUMIF(V$170:V$264,V76,W$170:W$264)</f>
        <v>0</v>
      </c>
      <c r="X76" s="69" t="s">
        <v>176</v>
      </c>
      <c r="Y76" s="63">
        <f>SUMIF(X$170:X$264,X76,Y$170:Y$264)</f>
        <v>0</v>
      </c>
      <c r="Z76" s="43" t="s">
        <v>228</v>
      </c>
      <c r="AA76" s="67">
        <f>SUMIF(Z$170:Z$264,Z76,AA$170:AA$264)</f>
        <v>0</v>
      </c>
      <c r="AB76" s="49" t="s">
        <v>157</v>
      </c>
      <c r="AC76" s="63">
        <f>SUMIF(AB$170:AB$264,AB76,AC$170:AC$264)</f>
        <v>0</v>
      </c>
      <c r="AD76" s="43" t="s">
        <v>235</v>
      </c>
      <c r="AE76" s="67">
        <f>SUMIF(AD$170:AD$264,AD76,AE$170:AE$264)</f>
        <v>0</v>
      </c>
      <c r="AF76" s="49" t="s">
        <v>168</v>
      </c>
      <c r="AG76" s="63">
        <f>SUMIF(AF$170:AF$264,AF76,AG$170:AG$264)</f>
        <v>0</v>
      </c>
      <c r="AH76" s="43" t="s">
        <v>165</v>
      </c>
      <c r="AI76" s="67">
        <f>SUMIF(AH$170:AH$264,AH76,AI$170:AI$264)</f>
        <v>0</v>
      </c>
      <c r="AJ76" s="49" t="s">
        <v>209</v>
      </c>
      <c r="AK76" s="50">
        <f>SUMIF(AJ$170:AJ$264,AJ76,AK$170:AK$264)</f>
        <v>0</v>
      </c>
      <c r="AL76" s="43" t="s">
        <v>246</v>
      </c>
      <c r="AM76" s="44">
        <f>SUMIF(AL$170:AL$264,AL76,AM$170:AM$264)</f>
        <v>0</v>
      </c>
      <c r="AN76" s="49" t="s">
        <v>189</v>
      </c>
      <c r="AO76" s="50">
        <f>SUMIF(AN$170:AN$264,AN76,AO$170:AO$264)</f>
        <v>0</v>
      </c>
      <c r="AP76" s="43" t="s">
        <v>175</v>
      </c>
      <c r="AQ76" s="44">
        <f>SUMIF(AP$170:AP$264,AP76,AQ$170:AQ$264)</f>
        <v>0</v>
      </c>
      <c r="AR76" s="49" t="s">
        <v>200</v>
      </c>
      <c r="AS76" s="50">
        <f>SUMIF(AR$170:AR$264,AR76,AS$170:AS$264)</f>
        <v>0</v>
      </c>
      <c r="AT76" s="43" t="s">
        <v>155</v>
      </c>
      <c r="AU76" s="44">
        <f>SUMIF(AT$170:AT$264,AT76,AU$170:AU$264)</f>
        <v>0</v>
      </c>
      <c r="AV76" s="49" t="s">
        <v>163</v>
      </c>
      <c r="AW76" s="50">
        <f>SUMIF(AV$170:AV$264,AV76,AW$170:AW$264)</f>
        <v>0</v>
      </c>
      <c r="AX76" s="80" t="s">
        <v>154</v>
      </c>
      <c r="AY76" s="38">
        <f>SUMIF(AX$170:AX$264,AX76,AY$170:AY$264)</f>
        <v>0</v>
      </c>
      <c r="AZ76" s="14" t="str" cm="1">
        <f t="array" ref="AZ76">IF(SUM(IF(MOD(COLUMN(D76:AX76)-COLUMN(D76),2)=0,IF(COUNTIF(D76:AX76,D76:AX76)&gt;1,1,0),0))&gt;0, "Duplicates Found", "No Duplicates")</f>
        <v>No Duplicates</v>
      </c>
      <c r="BA76" s="26" t="s">
        <v>148</v>
      </c>
    </row>
    <row r="77" spans="1:53" x14ac:dyDescent="0.5">
      <c r="A77" s="15">
        <f t="shared" si="2"/>
        <v>75</v>
      </c>
      <c r="B77" s="26" t="s">
        <v>130</v>
      </c>
      <c r="C77" s="36">
        <f>E77+G77+I77+K77+M77+O77+Q77+S77+U77+W77+Y77+AA77+AC77+AE77+AG77+AI77+AK77+AM77+AO77+AQ77+AS77+AU77+AW77+AY77</f>
        <v>223443</v>
      </c>
      <c r="D77" s="49" t="s">
        <v>162</v>
      </c>
      <c r="E77" s="63">
        <f>SUMIF(D$170:D$264,D77,E$170:E$264)</f>
        <v>0</v>
      </c>
      <c r="F77" s="43" t="s">
        <v>165</v>
      </c>
      <c r="G77" s="67">
        <f>SUMIF(F$170:F$264,F77,G$170:G$264)</f>
        <v>36000</v>
      </c>
      <c r="H77" s="49" t="s">
        <v>163</v>
      </c>
      <c r="I77" s="63">
        <f>SUMIF(H$170:H$264,H77,I$170:I$264)</f>
        <v>22586</v>
      </c>
      <c r="J77" s="43" t="s">
        <v>164</v>
      </c>
      <c r="K77" s="67">
        <f>SUMIF(J$170:J$264,J77,K$170:K$264)</f>
        <v>164857</v>
      </c>
      <c r="L77" s="49" t="s">
        <v>189</v>
      </c>
      <c r="M77" s="63">
        <f>SUMIF(L$170:L$264,L77,M$170:M$264)</f>
        <v>0</v>
      </c>
      <c r="N77" s="43" t="s">
        <v>263</v>
      </c>
      <c r="O77" s="67">
        <f>SUMIF(N$170:N$264,N77,O$170:O$264)</f>
        <v>0</v>
      </c>
      <c r="P77" s="49" t="s">
        <v>170</v>
      </c>
      <c r="Q77" s="63">
        <f>SUMIF(P$170:P$264,P77,Q$170:Q$264)</f>
        <v>0</v>
      </c>
      <c r="R77" s="43" t="s">
        <v>304</v>
      </c>
      <c r="S77" s="67">
        <f>SUMIF(R$170:R$264,R77,S$170:S$264)</f>
        <v>0</v>
      </c>
      <c r="T77" s="49" t="s">
        <v>157</v>
      </c>
      <c r="U77" s="63">
        <f>SUMIF(T$170:T$264,T77,U$170:U$264)</f>
        <v>0</v>
      </c>
      <c r="V77" s="43" t="s">
        <v>313</v>
      </c>
      <c r="W77" s="67">
        <f>SUMIF(V$170:V$264,V77,W$170:W$264)</f>
        <v>0</v>
      </c>
      <c r="X77" s="69" t="s">
        <v>309</v>
      </c>
      <c r="Y77" s="63">
        <f>SUMIF(X$170:X$264,X77,Y$170:Y$264)</f>
        <v>0</v>
      </c>
      <c r="Z77" s="43" t="s">
        <v>176</v>
      </c>
      <c r="AA77" s="67">
        <f>SUMIF(Z$170:Z$264,Z77,AA$170:AA$264)</f>
        <v>0</v>
      </c>
      <c r="AB77" s="49" t="s">
        <v>154</v>
      </c>
      <c r="AC77" s="63">
        <f>SUMIF(AB$170:AB$264,AB77,AC$170:AC$264)</f>
        <v>0</v>
      </c>
      <c r="AD77" s="43" t="s">
        <v>192</v>
      </c>
      <c r="AE77" s="67">
        <f>SUMIF(AD$170:AD$264,AD77,AE$170:AE$264)</f>
        <v>0</v>
      </c>
      <c r="AF77" s="49" t="s">
        <v>160</v>
      </c>
      <c r="AG77" s="63">
        <f>SUMIF(AF$170:AF$264,AF77,AG$170:AG$264)</f>
        <v>0</v>
      </c>
      <c r="AH77" s="43" t="s">
        <v>181</v>
      </c>
      <c r="AI77" s="67">
        <f>SUMIF(AH$170:AH$264,AH77,AI$170:AI$264)</f>
        <v>0</v>
      </c>
      <c r="AJ77" s="49" t="s">
        <v>185</v>
      </c>
      <c r="AK77" s="50">
        <f>SUMIF(AJ$170:AJ$264,AJ77,AK$170:AK$264)</f>
        <v>0</v>
      </c>
      <c r="AL77" s="43" t="s">
        <v>340</v>
      </c>
      <c r="AM77" s="44">
        <f>SUMIF(AL$170:AL$264,AL77,AM$170:AM$264)</f>
        <v>0</v>
      </c>
      <c r="AN77" s="49" t="s">
        <v>178</v>
      </c>
      <c r="AO77" s="50">
        <f>SUMIF(AN$170:AN$264,AN77,AO$170:AO$264)</f>
        <v>0</v>
      </c>
      <c r="AP77" s="43" t="s">
        <v>213</v>
      </c>
      <c r="AQ77" s="44">
        <f>SUMIF(AP$170:AP$264,AP77,AQ$170:AQ$264)</f>
        <v>0</v>
      </c>
      <c r="AR77" s="49"/>
      <c r="AS77" s="50">
        <f>SUMIF(AR$170:AR$264,AR77,AS$170:AS$264)</f>
        <v>0</v>
      </c>
      <c r="AT77" s="43" t="s">
        <v>166</v>
      </c>
      <c r="AU77" s="44">
        <f>SUMIF(AT$170:AT$264,AT77,AU$170:AU$264)</f>
        <v>0</v>
      </c>
      <c r="AV77" s="49" t="s">
        <v>196</v>
      </c>
      <c r="AW77" s="50">
        <f>SUMIF(AV$170:AV$264,AV77,AW$170:AW$264)</f>
        <v>0</v>
      </c>
      <c r="AX77" s="80" t="s">
        <v>155</v>
      </c>
      <c r="AY77" s="38">
        <f>SUMIF(AX$170:AX$264,AX77,AY$170:AY$264)</f>
        <v>0</v>
      </c>
      <c r="AZ77" s="14" t="str" cm="1">
        <f t="array" ref="AZ77">IF(SUM(IF(MOD(COLUMN(D77:AX77)-COLUMN(D77),2)=0,IF(COUNTIF(D77:AX77,D77:AX77)&gt;1,1,0),0))&gt;0, "Duplicates Found", "No Duplicates")</f>
        <v>Duplicates Found</v>
      </c>
      <c r="BA77" s="26" t="s">
        <v>130</v>
      </c>
    </row>
    <row r="78" spans="1:53" x14ac:dyDescent="0.5">
      <c r="A78" s="15">
        <f t="shared" si="2"/>
        <v>76</v>
      </c>
      <c r="B78" s="26" t="s">
        <v>108</v>
      </c>
      <c r="C78" s="36">
        <f>E78+G78+I78+K78+M78+O78+Q78+S78+U78+W78+Y78+AA78+AC78+AE78+AG78+AI78+AK78+AM78+AO78+AQ78+AS78+AU78+AW78+AY78</f>
        <v>223443</v>
      </c>
      <c r="D78" s="49" t="s">
        <v>162</v>
      </c>
      <c r="E78" s="63">
        <f>SUMIF(D$170:D$264,D78,E$170:E$264)</f>
        <v>0</v>
      </c>
      <c r="F78" s="43" t="s">
        <v>165</v>
      </c>
      <c r="G78" s="67">
        <f>SUMIF(F$170:F$264,F78,G$170:G$264)</f>
        <v>36000</v>
      </c>
      <c r="H78" s="49" t="s">
        <v>163</v>
      </c>
      <c r="I78" s="63">
        <f>SUMIF(H$170:H$264,H78,I$170:I$264)</f>
        <v>22586</v>
      </c>
      <c r="J78" s="43" t="s">
        <v>164</v>
      </c>
      <c r="K78" s="67">
        <f>SUMIF(J$170:J$264,J78,K$170:K$264)</f>
        <v>164857</v>
      </c>
      <c r="L78" s="49" t="s">
        <v>235</v>
      </c>
      <c r="M78" s="63">
        <f>SUMIF(L$170:L$264,L78,M$170:M$264)</f>
        <v>0</v>
      </c>
      <c r="N78" s="43" t="s">
        <v>192</v>
      </c>
      <c r="O78" s="67">
        <f>SUMIF(N$170:N$264,N78,O$170:O$264)</f>
        <v>0</v>
      </c>
      <c r="P78" s="49" t="s">
        <v>176</v>
      </c>
      <c r="Q78" s="63">
        <f>SUMIF(P$170:P$264,P78,Q$170:Q$264)</f>
        <v>0</v>
      </c>
      <c r="R78" s="43" t="s">
        <v>288</v>
      </c>
      <c r="S78" s="67">
        <f>SUMIF(R$170:R$264,R78,S$170:S$264)</f>
        <v>0</v>
      </c>
      <c r="T78" s="49" t="s">
        <v>153</v>
      </c>
      <c r="U78" s="63">
        <f>SUMIF(T$170:T$264,T78,U$170:U$264)</f>
        <v>0</v>
      </c>
      <c r="V78" s="43" t="s">
        <v>155</v>
      </c>
      <c r="W78" s="67">
        <f>SUMIF(V$170:V$264,V78,W$170:W$264)</f>
        <v>0</v>
      </c>
      <c r="X78" s="69" t="s">
        <v>202</v>
      </c>
      <c r="Y78" s="63">
        <f>SUMIF(X$170:X$264,X78,Y$170:Y$264)</f>
        <v>0</v>
      </c>
      <c r="Z78" s="43" t="s">
        <v>179</v>
      </c>
      <c r="AA78" s="67">
        <f>SUMIF(Z$170:Z$264,Z78,AA$170:AA$264)</f>
        <v>0</v>
      </c>
      <c r="AB78" s="49" t="s">
        <v>154</v>
      </c>
      <c r="AC78" s="63">
        <f>SUMIF(AB$170:AB$264,AB78,AC$170:AC$264)</f>
        <v>0</v>
      </c>
      <c r="AD78" s="43" t="s">
        <v>159</v>
      </c>
      <c r="AE78" s="67">
        <f>SUMIF(AD$170:AD$264,AD78,AE$170:AE$264)</f>
        <v>0</v>
      </c>
      <c r="AF78" s="49" t="s">
        <v>158</v>
      </c>
      <c r="AG78" s="63">
        <f>SUMIF(AF$170:AF$264,AF78,AG$170:AG$264)</f>
        <v>0</v>
      </c>
      <c r="AH78" s="43" t="s">
        <v>178</v>
      </c>
      <c r="AI78" s="67">
        <f>SUMIF(AH$170:AH$264,AH78,AI$170:AI$264)</f>
        <v>0</v>
      </c>
      <c r="AJ78" s="49" t="s">
        <v>305</v>
      </c>
      <c r="AK78" s="50">
        <f>SUMIF(AJ$170:AJ$264,AJ78,AK$170:AK$264)</f>
        <v>0</v>
      </c>
      <c r="AL78" s="43" t="s">
        <v>344</v>
      </c>
      <c r="AM78" s="44">
        <f>SUMIF(AL$170:AL$264,AL78,AM$170:AM$264)</f>
        <v>0</v>
      </c>
      <c r="AN78" s="49" t="s">
        <v>195</v>
      </c>
      <c r="AO78" s="50">
        <f>SUMIF(AN$170:AN$264,AN78,AO$170:AO$264)</f>
        <v>0</v>
      </c>
      <c r="AP78" s="43" t="s">
        <v>157</v>
      </c>
      <c r="AQ78" s="44">
        <f>SUMIF(AP$170:AP$264,AP78,AQ$170:AQ$264)</f>
        <v>0</v>
      </c>
      <c r="AR78" s="49" t="s">
        <v>263</v>
      </c>
      <c r="AS78" s="50">
        <f>SUMIF(AR$170:AR$264,AR78,AS$170:AS$264)</f>
        <v>0</v>
      </c>
      <c r="AT78" s="43" t="s">
        <v>251</v>
      </c>
      <c r="AU78" s="44">
        <f>SUMIF(AT$170:AT$264,AT78,AU$170:AU$264)</f>
        <v>0</v>
      </c>
      <c r="AV78" s="49" t="s">
        <v>196</v>
      </c>
      <c r="AW78" s="50">
        <f>SUMIF(AV$170:AV$264,AV78,AW$170:AW$264)</f>
        <v>0</v>
      </c>
      <c r="AX78" s="80" t="s">
        <v>170</v>
      </c>
      <c r="AY78" s="38">
        <f>SUMIF(AX$170:AX$264,AX78,AY$170:AY$264)</f>
        <v>0</v>
      </c>
      <c r="AZ78" s="14" t="str" cm="1">
        <f t="array" ref="AZ78">IF(SUM(IF(MOD(COLUMN(D78:AX78)-COLUMN(D78),2)=0,IF(COUNTIF(D78:AX78,D78:AX78)&gt;1,1,0),0))&gt;0, "Duplicates Found", "No Duplicates")</f>
        <v>No Duplicates</v>
      </c>
      <c r="BA78" s="26" t="s">
        <v>108</v>
      </c>
    </row>
    <row r="79" spans="1:53" x14ac:dyDescent="0.5">
      <c r="A79" s="15">
        <f t="shared" si="2"/>
        <v>77</v>
      </c>
      <c r="B79" s="26" t="s">
        <v>109</v>
      </c>
      <c r="C79" s="36">
        <f>E79+G79+I79+K79+M79+O79+Q79+S79+U79+W79+Y79+AA79+AC79+AE79+AG79+AI79+AK79+AM79+AO79+AQ79+AS79+AU79+AW79+AY79</f>
        <v>221649</v>
      </c>
      <c r="D79" s="49" t="s">
        <v>180</v>
      </c>
      <c r="E79" s="63">
        <f>SUMIF(D$170:D$264,D79,E$170:E$264)</f>
        <v>0</v>
      </c>
      <c r="F79" s="43" t="s">
        <v>165</v>
      </c>
      <c r="G79" s="67">
        <f>SUMIF(F$170:F$264,F79,G$170:G$264)</f>
        <v>36000</v>
      </c>
      <c r="H79" s="49" t="s">
        <v>176</v>
      </c>
      <c r="I79" s="63">
        <f>SUMIF(H$170:H$264,H79,I$170:I$264)</f>
        <v>20792</v>
      </c>
      <c r="J79" s="43" t="s">
        <v>164</v>
      </c>
      <c r="K79" s="67">
        <f>SUMIF(J$170:J$264,J79,K$170:K$264)</f>
        <v>164857</v>
      </c>
      <c r="L79" s="49" t="s">
        <v>162</v>
      </c>
      <c r="M79" s="63">
        <f>SUMIF(L$170:L$264,L79,M$170:M$264)</f>
        <v>0</v>
      </c>
      <c r="N79" s="43" t="s">
        <v>195</v>
      </c>
      <c r="O79" s="67">
        <f>SUMIF(N$170:N$264,N79,O$170:O$264)</f>
        <v>0</v>
      </c>
      <c r="P79" s="49" t="s">
        <v>157</v>
      </c>
      <c r="Q79" s="63">
        <f>SUMIF(P$170:P$264,P79,Q$170:Q$264)</f>
        <v>0</v>
      </c>
      <c r="R79" s="43" t="s">
        <v>291</v>
      </c>
      <c r="S79" s="67">
        <f>SUMIF(R$170:R$264,R79,S$170:S$264)</f>
        <v>0</v>
      </c>
      <c r="T79" s="49" t="s">
        <v>155</v>
      </c>
      <c r="U79" s="63">
        <f>SUMIF(T$170:T$264,T79,U$170:U$264)</f>
        <v>0</v>
      </c>
      <c r="V79" s="43" t="s">
        <v>152</v>
      </c>
      <c r="W79" s="67">
        <f>SUMIF(V$170:V$264,V79,W$170:W$264)</f>
        <v>0</v>
      </c>
      <c r="X79" s="69" t="s">
        <v>228</v>
      </c>
      <c r="Y79" s="63">
        <f>SUMIF(X$170:X$264,X79,Y$170:Y$264)</f>
        <v>0</v>
      </c>
      <c r="Z79" s="43" t="s">
        <v>203</v>
      </c>
      <c r="AA79" s="67">
        <f>SUMIF(Z$170:Z$264,Z79,AA$170:AA$264)</f>
        <v>0</v>
      </c>
      <c r="AB79" s="49" t="s">
        <v>175</v>
      </c>
      <c r="AC79" s="63">
        <f>SUMIF(AB$170:AB$264,AB79,AC$170:AC$264)</f>
        <v>0</v>
      </c>
      <c r="AD79" s="43" t="s">
        <v>301</v>
      </c>
      <c r="AE79" s="67">
        <f>SUMIF(AD$170:AD$264,AD79,AE$170:AE$264)</f>
        <v>0</v>
      </c>
      <c r="AF79" s="49" t="s">
        <v>170</v>
      </c>
      <c r="AG79" s="63">
        <f>SUMIF(AF$170:AF$264,AF79,AG$170:AG$264)</f>
        <v>0</v>
      </c>
      <c r="AH79" s="43" t="s">
        <v>251</v>
      </c>
      <c r="AI79" s="67">
        <f>SUMIF(AH$170:AH$264,AH79,AI$170:AI$264)</f>
        <v>0</v>
      </c>
      <c r="AJ79" s="49" t="s">
        <v>302</v>
      </c>
      <c r="AK79" s="50">
        <f>SUMIF(AJ$170:AJ$264,AJ79,AK$170:AK$264)</f>
        <v>0</v>
      </c>
      <c r="AL79" s="43" t="s">
        <v>231</v>
      </c>
      <c r="AM79" s="44">
        <f>SUMIF(AL$170:AL$264,AL79,AM$170:AM$264)</f>
        <v>0</v>
      </c>
      <c r="AN79" s="49" t="s">
        <v>178</v>
      </c>
      <c r="AO79" s="50">
        <f>SUMIF(AN$170:AN$264,AN79,AO$170:AO$264)</f>
        <v>0</v>
      </c>
      <c r="AP79" s="43" t="s">
        <v>191</v>
      </c>
      <c r="AQ79" s="44">
        <f>SUMIF(AP$170:AP$264,AP79,AQ$170:AQ$264)</f>
        <v>0</v>
      </c>
      <c r="AR79" s="49" t="s">
        <v>189</v>
      </c>
      <c r="AS79" s="50">
        <f>SUMIF(AR$170:AR$264,AR79,AS$170:AS$264)</f>
        <v>0</v>
      </c>
      <c r="AT79" s="43" t="s">
        <v>153</v>
      </c>
      <c r="AU79" s="44">
        <f>SUMIF(AT$170:AT$264,AT79,AU$170:AU$264)</f>
        <v>0</v>
      </c>
      <c r="AV79" s="49" t="s">
        <v>181</v>
      </c>
      <c r="AW79" s="50">
        <f>SUMIF(AV$170:AV$264,AV79,AW$170:AW$264)</f>
        <v>0</v>
      </c>
      <c r="AX79" s="80" t="s">
        <v>196</v>
      </c>
      <c r="AY79" s="38">
        <f>SUMIF(AX$170:AX$264,AX79,AY$170:AY$264)</f>
        <v>0</v>
      </c>
      <c r="AZ79" s="14" t="str" cm="1">
        <f t="array" ref="AZ79">IF(SUM(IF(MOD(COLUMN(D79:AX79)-COLUMN(D79),2)=0,IF(COUNTIF(D79:AX79,D79:AX79)&gt;1,1,0),0))&gt;0, "Duplicates Found", "No Duplicates")</f>
        <v>No Duplicates</v>
      </c>
      <c r="BA79" s="26" t="s">
        <v>109</v>
      </c>
    </row>
    <row r="80" spans="1:53" x14ac:dyDescent="0.5">
      <c r="A80" s="15">
        <f t="shared" si="2"/>
        <v>78</v>
      </c>
      <c r="B80" s="26" t="s">
        <v>90</v>
      </c>
      <c r="C80" s="36">
        <f>E80+G80+I80+K80+M80+O80+Q80+S80+U80+W80+Y80+AA80+AC80+AE80+AG80+AI80+AK80+AM80+AO80+AQ80+AS80+AU80+AW80+AY80</f>
        <v>219024</v>
      </c>
      <c r="D80" s="49" t="s">
        <v>162</v>
      </c>
      <c r="E80" s="63">
        <f>SUMIF(D$170:D$264,D80,E$170:E$264)</f>
        <v>0</v>
      </c>
      <c r="F80" s="43" t="s">
        <v>170</v>
      </c>
      <c r="G80" s="67">
        <f>SUMIF(F$170:F$264,F80,G$170:G$264)</f>
        <v>33375</v>
      </c>
      <c r="H80" s="49" t="s">
        <v>176</v>
      </c>
      <c r="I80" s="63">
        <f>SUMIF(H$170:H$264,H80,I$170:I$264)</f>
        <v>20792</v>
      </c>
      <c r="J80" s="43" t="s">
        <v>164</v>
      </c>
      <c r="K80" s="67">
        <f>SUMIF(J$170:J$264,J80,K$170:K$264)</f>
        <v>164857</v>
      </c>
      <c r="L80" s="49" t="s">
        <v>218</v>
      </c>
      <c r="M80" s="63">
        <f>SUMIF(L$170:L$264,L80,M$170:M$264)</f>
        <v>0</v>
      </c>
      <c r="N80" s="43" t="s">
        <v>184</v>
      </c>
      <c r="O80" s="67">
        <f>SUMIF(N$170:N$264,N80,O$170:O$264)</f>
        <v>0</v>
      </c>
      <c r="P80" s="49" t="s">
        <v>175</v>
      </c>
      <c r="Q80" s="63">
        <f>SUMIF(P$170:P$264,P80,Q$170:Q$264)</f>
        <v>0</v>
      </c>
      <c r="R80" s="43" t="s">
        <v>228</v>
      </c>
      <c r="S80" s="67">
        <f>SUMIF(R$170:R$264,R80,S$170:S$264)</f>
        <v>0</v>
      </c>
      <c r="T80" s="49" t="s">
        <v>157</v>
      </c>
      <c r="U80" s="63">
        <f>SUMIF(T$170:T$264,T80,U$170:U$264)</f>
        <v>0</v>
      </c>
      <c r="V80" s="43" t="s">
        <v>152</v>
      </c>
      <c r="W80" s="67">
        <f>SUMIF(V$170:V$264,V80,W$170:W$264)</f>
        <v>0</v>
      </c>
      <c r="X80" s="69" t="s">
        <v>192</v>
      </c>
      <c r="Y80" s="63">
        <f>SUMIF(X$170:X$264,X80,Y$170:Y$264)</f>
        <v>0</v>
      </c>
      <c r="Z80" s="43" t="s">
        <v>160</v>
      </c>
      <c r="AA80" s="67">
        <f>SUMIF(Z$170:Z$264,Z80,AA$170:AA$264)</f>
        <v>0</v>
      </c>
      <c r="AB80" s="49" t="s">
        <v>154</v>
      </c>
      <c r="AC80" s="63">
        <f>SUMIF(AB$170:AB$264,AB80,AC$170:AC$264)</f>
        <v>0</v>
      </c>
      <c r="AD80" s="43" t="s">
        <v>159</v>
      </c>
      <c r="AE80" s="67">
        <f>SUMIF(AD$170:AD$264,AD80,AE$170:AE$264)</f>
        <v>0</v>
      </c>
      <c r="AF80" s="49" t="s">
        <v>193</v>
      </c>
      <c r="AG80" s="63">
        <f>SUMIF(AF$170:AF$264,AF80,AG$170:AG$264)</f>
        <v>0</v>
      </c>
      <c r="AH80" s="43" t="s">
        <v>251</v>
      </c>
      <c r="AI80" s="67">
        <f>SUMIF(AH$170:AH$264,AH80,AI$170:AI$264)</f>
        <v>0</v>
      </c>
      <c r="AJ80" s="49" t="s">
        <v>269</v>
      </c>
      <c r="AK80" s="50">
        <f>SUMIF(AJ$170:AJ$264,AJ80,AK$170:AK$264)</f>
        <v>0</v>
      </c>
      <c r="AL80" s="43" t="s">
        <v>231</v>
      </c>
      <c r="AM80" s="44">
        <f>SUMIF(AL$170:AL$264,AL80,AM$170:AM$264)</f>
        <v>0</v>
      </c>
      <c r="AN80" s="49" t="s">
        <v>189</v>
      </c>
      <c r="AO80" s="50">
        <f>SUMIF(AN$170:AN$264,AN80,AO$170:AO$264)</f>
        <v>0</v>
      </c>
      <c r="AP80" s="43" t="s">
        <v>196</v>
      </c>
      <c r="AQ80" s="44">
        <f>SUMIF(AP$170:AP$264,AP80,AQ$170:AQ$264)</f>
        <v>0</v>
      </c>
      <c r="AR80" s="49" t="s">
        <v>165</v>
      </c>
      <c r="AS80" s="50">
        <f>SUMIF(AR$170:AR$264,AR80,AS$170:AS$264)</f>
        <v>0</v>
      </c>
      <c r="AT80" s="43" t="s">
        <v>178</v>
      </c>
      <c r="AU80" s="44">
        <f>SUMIF(AT$170:AT$264,AT80,AU$170:AU$264)</f>
        <v>0</v>
      </c>
      <c r="AV80" s="49" t="s">
        <v>216</v>
      </c>
      <c r="AW80" s="50">
        <f>SUMIF(AV$170:AV$264,AV80,AW$170:AW$264)</f>
        <v>0</v>
      </c>
      <c r="AX80" s="80" t="s">
        <v>155</v>
      </c>
      <c r="AY80" s="38">
        <f>SUMIF(AX$170:AX$264,AX80,AY$170:AY$264)</f>
        <v>0</v>
      </c>
      <c r="AZ80" s="14" t="str" cm="1">
        <f t="array" ref="AZ80">IF(SUM(IF(MOD(COLUMN(D80:AX80)-COLUMN(D80),2)=0,IF(COUNTIF(D80:AX80,D80:AX80)&gt;1,1,0),0))&gt;0, "Duplicates Found", "No Duplicates")</f>
        <v>No Duplicates</v>
      </c>
      <c r="BA80" s="26" t="s">
        <v>90</v>
      </c>
    </row>
    <row r="81" spans="1:53" x14ac:dyDescent="0.5">
      <c r="A81" s="15">
        <f t="shared" si="2"/>
        <v>79</v>
      </c>
      <c r="B81" s="26" t="s">
        <v>72</v>
      </c>
      <c r="C81" s="36">
        <f>E81+G81+I81+K81+M81+O81+Q81+S81+U81+W81+Y81+AA81+AC81+AE81+AG81+AI81+AK81+AM81+AO81+AQ81+AS81+AU81+AW81+AY81</f>
        <v>213457</v>
      </c>
      <c r="D81" s="49" t="s">
        <v>172</v>
      </c>
      <c r="E81" s="63">
        <f>SUMIF(D$170:D$264,D81,E$170:E$264)</f>
        <v>0</v>
      </c>
      <c r="F81" s="43" t="s">
        <v>166</v>
      </c>
      <c r="G81" s="67">
        <f>SUMIF(F$170:F$264,F81,G$170:G$264)</f>
        <v>48600</v>
      </c>
      <c r="H81" s="49" t="s">
        <v>212</v>
      </c>
      <c r="I81" s="63">
        <f>SUMIF(H$170:H$264,H81,I$170:I$264)</f>
        <v>0</v>
      </c>
      <c r="J81" s="43" t="s">
        <v>164</v>
      </c>
      <c r="K81" s="67">
        <f>SUMIF(J$170:J$264,J81,K$170:K$264)</f>
        <v>164857</v>
      </c>
      <c r="L81" s="49" t="s">
        <v>165</v>
      </c>
      <c r="M81" s="63">
        <f>SUMIF(L$170:L$264,L81,M$170:M$264)</f>
        <v>0</v>
      </c>
      <c r="N81" s="43" t="s">
        <v>233</v>
      </c>
      <c r="O81" s="67">
        <f>SUMIF(N$170:N$264,N81,O$170:O$264)</f>
        <v>0</v>
      </c>
      <c r="P81" s="49" t="s">
        <v>200</v>
      </c>
      <c r="Q81" s="63">
        <f>SUMIF(P$170:P$264,P81,Q$170:Q$264)</f>
        <v>0</v>
      </c>
      <c r="R81" s="43" t="s">
        <v>193</v>
      </c>
      <c r="S81" s="67">
        <f>SUMIF(R$170:R$264,R81,S$170:S$264)</f>
        <v>0</v>
      </c>
      <c r="T81" s="49" t="s">
        <v>155</v>
      </c>
      <c r="U81" s="63">
        <f>SUMIF(T$170:T$264,T81,U$170:U$264)</f>
        <v>0</v>
      </c>
      <c r="V81" s="43" t="s">
        <v>153</v>
      </c>
      <c r="W81" s="67">
        <f>SUMIF(V$170:V$264,V81,W$170:W$264)</f>
        <v>0</v>
      </c>
      <c r="X81" s="69" t="s">
        <v>175</v>
      </c>
      <c r="Y81" s="63">
        <f>SUMIF(X$170:X$264,X81,Y$170:Y$264)</f>
        <v>0</v>
      </c>
      <c r="Z81" s="43" t="s">
        <v>247</v>
      </c>
      <c r="AA81" s="67">
        <f>SUMIF(Z$170:Z$264,Z81,AA$170:AA$264)</f>
        <v>0</v>
      </c>
      <c r="AB81" s="49" t="s">
        <v>157</v>
      </c>
      <c r="AC81" s="63">
        <f>SUMIF(AB$170:AB$264,AB81,AC$170:AC$264)</f>
        <v>0</v>
      </c>
      <c r="AD81" s="43" t="s">
        <v>158</v>
      </c>
      <c r="AE81" s="67">
        <f>SUMIF(AD$170:AD$264,AD81,AE$170:AE$264)</f>
        <v>0</v>
      </c>
      <c r="AF81" s="49" t="s">
        <v>162</v>
      </c>
      <c r="AG81" s="63">
        <f>SUMIF(AF$170:AF$264,AF81,AG$170:AG$264)</f>
        <v>0</v>
      </c>
      <c r="AH81" s="43" t="s">
        <v>251</v>
      </c>
      <c r="AI81" s="67">
        <f>SUMIF(AH$170:AH$264,AH81,AI$170:AI$264)</f>
        <v>0</v>
      </c>
      <c r="AJ81" s="49" t="s">
        <v>174</v>
      </c>
      <c r="AK81" s="50">
        <f>SUMIF(AJ$170:AJ$264,AJ81,AK$170:AK$264)</f>
        <v>0</v>
      </c>
      <c r="AL81" s="43" t="s">
        <v>169</v>
      </c>
      <c r="AM81" s="44">
        <f>SUMIF(AL$170:AL$264,AL81,AM$170:AM$264)</f>
        <v>0</v>
      </c>
      <c r="AN81" s="49" t="s">
        <v>176</v>
      </c>
      <c r="AO81" s="50">
        <f>SUMIF(AN$170:AN$264,AN81,AO$170:AO$264)</f>
        <v>0</v>
      </c>
      <c r="AP81" s="43" t="s">
        <v>154</v>
      </c>
      <c r="AQ81" s="44">
        <f>SUMIF(AP$170:AP$264,AP81,AQ$170:AQ$264)</f>
        <v>0</v>
      </c>
      <c r="AR81" s="49" t="s">
        <v>333</v>
      </c>
      <c r="AS81" s="50">
        <f>SUMIF(AR$170:AR$264,AR81,AS$170:AS$264)</f>
        <v>0</v>
      </c>
      <c r="AT81" s="43" t="s">
        <v>224</v>
      </c>
      <c r="AU81" s="44">
        <f>SUMIF(AT$170:AT$264,AT81,AU$170:AU$264)</f>
        <v>0</v>
      </c>
      <c r="AV81" s="49" t="s">
        <v>221</v>
      </c>
      <c r="AW81" s="50">
        <f>SUMIF(AV$170:AV$264,AV81,AW$170:AW$264)</f>
        <v>0</v>
      </c>
      <c r="AX81" s="80" t="s">
        <v>178</v>
      </c>
      <c r="AY81" s="38">
        <f>SUMIF(AX$170:AX$264,AX81,AY$170:AY$264)</f>
        <v>0</v>
      </c>
      <c r="AZ81" s="14" t="str" cm="1">
        <f t="array" ref="AZ81">IF(SUM(IF(MOD(COLUMN(D81:AX81)-COLUMN(D81),2)=0,IF(COUNTIF(D81:AX81,D81:AX81)&gt;1,1,0),0))&gt;0, "Duplicates Found", "No Duplicates")</f>
        <v>No Duplicates</v>
      </c>
      <c r="BA81" s="26" t="s">
        <v>72</v>
      </c>
    </row>
    <row r="82" spans="1:53" x14ac:dyDescent="0.5">
      <c r="A82" s="15">
        <f t="shared" si="2"/>
        <v>80</v>
      </c>
      <c r="B82" s="26" t="s">
        <v>47</v>
      </c>
      <c r="C82" s="36">
        <f>E82+G82+I82+K82+M82+O82+Q82+S82+U82+W82+Y82+AA82+AC82+AE82+AG82+AI82+AK82+AM82+AO82+AQ82+AS82+AU82+AW82+AY82</f>
        <v>210352</v>
      </c>
      <c r="D82" s="49" t="s">
        <v>153</v>
      </c>
      <c r="E82" s="63">
        <f>SUMIF(D$170:D$264,D82,E$170:E$264)</f>
        <v>52080</v>
      </c>
      <c r="F82" s="43" t="s">
        <v>163</v>
      </c>
      <c r="G82" s="67">
        <f>SUMIF(F$170:F$264,F82,G$170:G$264)</f>
        <v>158272</v>
      </c>
      <c r="H82" s="49" t="s">
        <v>211</v>
      </c>
      <c r="I82" s="63">
        <f>SUMIF(H$170:H$264,H82,I$170:I$264)</f>
        <v>0</v>
      </c>
      <c r="J82" s="43" t="s">
        <v>155</v>
      </c>
      <c r="K82" s="67">
        <f>SUMIF(J$170:J$264,J82,K$170:K$264)</f>
        <v>0</v>
      </c>
      <c r="L82" s="49" t="s">
        <v>214</v>
      </c>
      <c r="M82" s="63">
        <f>SUMIF(L$170:L$264,L82,M$170:M$264)</f>
        <v>0</v>
      </c>
      <c r="N82" s="43" t="s">
        <v>251</v>
      </c>
      <c r="O82" s="67">
        <f>SUMIF(N$170:N$264,N82,O$170:O$264)</f>
        <v>0</v>
      </c>
      <c r="P82" s="49" t="s">
        <v>178</v>
      </c>
      <c r="Q82" s="63">
        <f>SUMIF(P$170:P$264,P82,Q$170:Q$264)</f>
        <v>0</v>
      </c>
      <c r="R82" s="43" t="s">
        <v>280</v>
      </c>
      <c r="S82" s="67">
        <f>SUMIF(R$170:R$264,R82,S$170:S$264)</f>
        <v>0</v>
      </c>
      <c r="T82" s="49" t="s">
        <v>170</v>
      </c>
      <c r="U82" s="63">
        <f>SUMIF(T$170:T$264,T82,U$170:U$264)</f>
        <v>0</v>
      </c>
      <c r="V82" s="43" t="s">
        <v>179</v>
      </c>
      <c r="W82" s="67">
        <f>SUMIF(V$170:V$264,V82,W$170:W$264)</f>
        <v>0</v>
      </c>
      <c r="X82" s="69" t="s">
        <v>192</v>
      </c>
      <c r="Y82" s="63">
        <f>SUMIF(X$170:X$264,X82,Y$170:Y$264)</f>
        <v>0</v>
      </c>
      <c r="Z82" s="43" t="s">
        <v>193</v>
      </c>
      <c r="AA82" s="67">
        <f>SUMIF(Z$170:Z$264,Z82,AA$170:AA$264)</f>
        <v>0</v>
      </c>
      <c r="AB82" s="49" t="s">
        <v>196</v>
      </c>
      <c r="AC82" s="63">
        <f>SUMIF(AB$170:AB$264,AB82,AC$170:AC$264)</f>
        <v>0</v>
      </c>
      <c r="AD82" s="43" t="s">
        <v>152</v>
      </c>
      <c r="AE82" s="67">
        <f>SUMIF(AD$170:AD$264,AD82,AE$170:AE$264)</f>
        <v>0</v>
      </c>
      <c r="AF82" s="49" t="s">
        <v>165</v>
      </c>
      <c r="AG82" s="63">
        <f>SUMIF(AF$170:AF$264,AF82,AG$170:AG$264)</f>
        <v>0</v>
      </c>
      <c r="AH82" s="43" t="s">
        <v>259</v>
      </c>
      <c r="AI82" s="67">
        <f>SUMIF(AH$170:AH$264,AH82,AI$170:AI$264)</f>
        <v>0</v>
      </c>
      <c r="AJ82" s="49" t="s">
        <v>279</v>
      </c>
      <c r="AK82" s="50">
        <f>SUMIF(AJ$170:AJ$264,AJ82,AK$170:AK$264)</f>
        <v>0</v>
      </c>
      <c r="AL82" s="43" t="s">
        <v>231</v>
      </c>
      <c r="AM82" s="44">
        <f>SUMIF(AL$170:AL$264,AL82,AM$170:AM$264)</f>
        <v>0</v>
      </c>
      <c r="AN82" s="49" t="s">
        <v>221</v>
      </c>
      <c r="AO82" s="50">
        <f>SUMIF(AN$170:AN$264,AN82,AO$170:AO$264)</f>
        <v>0</v>
      </c>
      <c r="AP82" s="43" t="s">
        <v>161</v>
      </c>
      <c r="AQ82" s="44">
        <f>SUMIF(AP$170:AP$264,AP82,AQ$170:AQ$264)</f>
        <v>0</v>
      </c>
      <c r="AR82" s="49" t="s">
        <v>167</v>
      </c>
      <c r="AS82" s="50">
        <f>SUMIF(AR$170:AR$264,AR82,AS$170:AS$264)</f>
        <v>0</v>
      </c>
      <c r="AT82" s="43" t="s">
        <v>169</v>
      </c>
      <c r="AU82" s="44">
        <f>SUMIF(AT$170:AT$264,AT82,AU$170:AU$264)</f>
        <v>0</v>
      </c>
      <c r="AV82" s="49" t="s">
        <v>158</v>
      </c>
      <c r="AW82" s="50">
        <f>SUMIF(AV$170:AV$264,AV82,AW$170:AW$264)</f>
        <v>0</v>
      </c>
      <c r="AX82" s="80" t="s">
        <v>157</v>
      </c>
      <c r="AY82" s="38">
        <f>SUMIF(AX$170:AX$264,AX82,AY$170:AY$264)</f>
        <v>0</v>
      </c>
      <c r="AZ82" s="14" t="str" cm="1">
        <f t="array" ref="AZ82">IF(SUM(IF(MOD(COLUMN(D82:AX82)-COLUMN(D82),2)=0,IF(COUNTIF(D82:AX82,D82:AX82)&gt;1,1,0),0))&gt;0, "Duplicates Found", "No Duplicates")</f>
        <v>No Duplicates</v>
      </c>
      <c r="BA82" s="26" t="s">
        <v>47</v>
      </c>
    </row>
    <row r="83" spans="1:53" x14ac:dyDescent="0.5">
      <c r="A83" s="15">
        <f t="shared" si="2"/>
        <v>81</v>
      </c>
      <c r="B83" s="26" t="s">
        <v>92</v>
      </c>
      <c r="C83" s="36">
        <f>E83+G83+I83+K83+M83+O83+Q83+S83+U83+W83+Y83+AA83+AC83+AE83+AG83+AI83+AK83+AM83+AO83+AQ83+AS83+AU83+AW83+AY83</f>
        <v>201928.67</v>
      </c>
      <c r="D83" s="49" t="s">
        <v>165</v>
      </c>
      <c r="E83" s="63">
        <f>SUMIF(D$170:D$264,D83,E$170:E$264)</f>
        <v>132731.67000000001</v>
      </c>
      <c r="F83" s="43" t="s">
        <v>154</v>
      </c>
      <c r="G83" s="67">
        <f>SUMIF(F$170:F$264,F83,G$170:G$264)</f>
        <v>0</v>
      </c>
      <c r="H83" s="49" t="s">
        <v>157</v>
      </c>
      <c r="I83" s="63">
        <f>SUMIF(H$170:H$264,H83,I$170:I$264)</f>
        <v>69197</v>
      </c>
      <c r="J83" s="43" t="s">
        <v>178</v>
      </c>
      <c r="K83" s="67">
        <f>SUMIF(J$170:J$264,J83,K$170:K$264)</f>
        <v>0</v>
      </c>
      <c r="L83" s="49" t="s">
        <v>162</v>
      </c>
      <c r="M83" s="63">
        <f>SUMIF(L$170:L$264,L83,M$170:M$264)</f>
        <v>0</v>
      </c>
      <c r="N83" s="43" t="s">
        <v>209</v>
      </c>
      <c r="O83" s="67">
        <f>SUMIF(N$170:N$264,N83,O$170:O$264)</f>
        <v>0</v>
      </c>
      <c r="P83" s="49" t="s">
        <v>196</v>
      </c>
      <c r="Q83" s="63">
        <f>SUMIF(P$170:P$264,P83,Q$170:Q$264)</f>
        <v>0</v>
      </c>
      <c r="R83" s="43" t="s">
        <v>160</v>
      </c>
      <c r="S83" s="67">
        <f>SUMIF(R$170:R$264,R83,S$170:S$264)</f>
        <v>0</v>
      </c>
      <c r="T83" s="49" t="s">
        <v>155</v>
      </c>
      <c r="U83" s="63">
        <f>SUMIF(T$170:T$264,T83,U$170:U$264)</f>
        <v>0</v>
      </c>
      <c r="V83" s="43" t="s">
        <v>184</v>
      </c>
      <c r="W83" s="67">
        <f>SUMIF(V$170:V$264,V83,W$170:W$264)</f>
        <v>0</v>
      </c>
      <c r="X83" s="69" t="s">
        <v>153</v>
      </c>
      <c r="Y83" s="63">
        <f>SUMIF(X$170:X$264,X83,Y$170:Y$264)</f>
        <v>0</v>
      </c>
      <c r="Z83" s="43" t="s">
        <v>159</v>
      </c>
      <c r="AA83" s="67">
        <f>SUMIF(Z$170:Z$264,Z83,AA$170:AA$264)</f>
        <v>0</v>
      </c>
      <c r="AB83" s="49" t="s">
        <v>161</v>
      </c>
      <c r="AC83" s="63">
        <f>SUMIF(AB$170:AB$264,AB83,AC$170:AC$264)</f>
        <v>0</v>
      </c>
      <c r="AD83" s="43" t="s">
        <v>281</v>
      </c>
      <c r="AE83" s="67">
        <f>SUMIF(AD$170:AD$264,AD83,AE$170:AE$264)</f>
        <v>0</v>
      </c>
      <c r="AF83" s="49" t="s">
        <v>176</v>
      </c>
      <c r="AG83" s="63">
        <f>SUMIF(AF$170:AF$264,AF83,AG$170:AG$264)</f>
        <v>0</v>
      </c>
      <c r="AH83" s="43" t="s">
        <v>251</v>
      </c>
      <c r="AI83" s="67">
        <f>SUMIF(AH$170:AH$264,AH83,AI$170:AI$264)</f>
        <v>0</v>
      </c>
      <c r="AJ83" s="49" t="s">
        <v>193</v>
      </c>
      <c r="AK83" s="50">
        <f>SUMIF(AJ$170:AJ$264,AJ83,AK$170:AK$264)</f>
        <v>0</v>
      </c>
      <c r="AL83" s="43" t="s">
        <v>340</v>
      </c>
      <c r="AM83" s="44">
        <f>SUMIF(AL$170:AL$264,AL83,AM$170:AM$264)</f>
        <v>0</v>
      </c>
      <c r="AN83" s="49" t="s">
        <v>170</v>
      </c>
      <c r="AO83" s="50">
        <f>SUMIF(AN$170:AN$264,AN83,AO$170:AO$264)</f>
        <v>0</v>
      </c>
      <c r="AP83" s="43" t="s">
        <v>191</v>
      </c>
      <c r="AQ83" s="44">
        <f>SUMIF(AP$170:AP$264,AP83,AQ$170:AQ$264)</f>
        <v>0</v>
      </c>
      <c r="AR83" s="49" t="s">
        <v>259</v>
      </c>
      <c r="AS83" s="50">
        <f>SUMIF(AR$170:AR$264,AR83,AS$170:AS$264)</f>
        <v>0</v>
      </c>
      <c r="AT83" s="43" t="s">
        <v>175</v>
      </c>
      <c r="AU83" s="44">
        <f>SUMIF(AT$170:AT$264,AT83,AU$170:AU$264)</f>
        <v>0</v>
      </c>
      <c r="AV83" s="49" t="s">
        <v>200</v>
      </c>
      <c r="AW83" s="50">
        <f>SUMIF(AV$170:AV$264,AV83,AW$170:AW$264)</f>
        <v>0</v>
      </c>
      <c r="AX83" s="80" t="s">
        <v>166</v>
      </c>
      <c r="AY83" s="38">
        <f>SUMIF(AX$170:AX$264,AX83,AY$170:AY$264)</f>
        <v>0</v>
      </c>
      <c r="AZ83" s="14" t="str" cm="1">
        <f t="array" ref="AZ83">IF(SUM(IF(MOD(COLUMN(D83:AX83)-COLUMN(D83),2)=0,IF(COUNTIF(D83:AX83,D83:AX83)&gt;1,1,0),0))&gt;0, "Duplicates Found", "No Duplicates")</f>
        <v>No Duplicates</v>
      </c>
      <c r="BA83" s="26" t="s">
        <v>92</v>
      </c>
    </row>
    <row r="84" spans="1:53" x14ac:dyDescent="0.5">
      <c r="A84" s="15">
        <f t="shared" si="2"/>
        <v>82</v>
      </c>
      <c r="B84" s="26" t="s">
        <v>146</v>
      </c>
      <c r="C84" s="36">
        <f>E84+G84+I84+K84+M84+O84+Q84+S84+U84+W84+Y84+AA84+AC84+AE84+AG84+AI84+AK84+AM84+AO84+AQ84+AS84+AU84+AW84+AY84</f>
        <v>195500</v>
      </c>
      <c r="D84" s="49" t="s">
        <v>170</v>
      </c>
      <c r="E84" s="63">
        <f>SUMIF(D$170:D$264,D84,E$170:E$264)</f>
        <v>0</v>
      </c>
      <c r="F84" s="43" t="s">
        <v>208</v>
      </c>
      <c r="G84" s="67">
        <f>SUMIF(F$170:F$264,F84,G$170:G$264)</f>
        <v>0</v>
      </c>
      <c r="H84" s="49" t="s">
        <v>184</v>
      </c>
      <c r="I84" s="63">
        <f>SUMIF(H$170:H$264,H84,I$170:I$264)</f>
        <v>195500</v>
      </c>
      <c r="J84" s="43" t="s">
        <v>178</v>
      </c>
      <c r="K84" s="67">
        <f>SUMIF(J$170:J$264,J84,K$170:K$264)</f>
        <v>0</v>
      </c>
      <c r="L84" s="49" t="s">
        <v>161</v>
      </c>
      <c r="M84" s="63">
        <f>SUMIF(L$170:L$264,L84,M$170:M$264)</f>
        <v>0</v>
      </c>
      <c r="N84" s="43" t="s">
        <v>210</v>
      </c>
      <c r="O84" s="67">
        <f>SUMIF(N$170:N$264,N84,O$170:O$264)</f>
        <v>0</v>
      </c>
      <c r="P84" s="49" t="s">
        <v>164</v>
      </c>
      <c r="Q84" s="63">
        <f>SUMIF(P$170:P$264,P84,Q$170:Q$264)</f>
        <v>0</v>
      </c>
      <c r="R84" s="43" t="s">
        <v>293</v>
      </c>
      <c r="S84" s="67">
        <f>SUMIF(R$170:R$264,R84,S$170:S$264)</f>
        <v>0</v>
      </c>
      <c r="T84" s="49" t="s">
        <v>157</v>
      </c>
      <c r="U84" s="63">
        <f>SUMIF(T$170:T$264,T84,U$170:U$264)</f>
        <v>0</v>
      </c>
      <c r="V84" s="43" t="s">
        <v>172</v>
      </c>
      <c r="W84" s="67">
        <f>SUMIF(V$170:V$264,V84,W$170:W$264)</f>
        <v>0</v>
      </c>
      <c r="X84" s="69" t="s">
        <v>162</v>
      </c>
      <c r="Y84" s="63">
        <f>SUMIF(X$170:X$264,X84,Y$170:Y$264)</f>
        <v>0</v>
      </c>
      <c r="Z84" s="43" t="s">
        <v>191</v>
      </c>
      <c r="AA84" s="67">
        <f>SUMIF(Z$170:Z$264,Z84,AA$170:AA$264)</f>
        <v>0</v>
      </c>
      <c r="AB84" s="49" t="s">
        <v>154</v>
      </c>
      <c r="AC84" s="63">
        <f>SUMIF(AB$170:AB$264,AB84,AC$170:AC$264)</f>
        <v>0</v>
      </c>
      <c r="AD84" s="43" t="s">
        <v>176</v>
      </c>
      <c r="AE84" s="67">
        <f>SUMIF(AD$170:AD$264,AD84,AE$170:AE$264)</f>
        <v>0</v>
      </c>
      <c r="AF84" s="49" t="s">
        <v>158</v>
      </c>
      <c r="AG84" s="63">
        <f>SUMIF(AF$170:AF$264,AF84,AG$170:AG$264)</f>
        <v>0</v>
      </c>
      <c r="AH84" s="43" t="s">
        <v>196</v>
      </c>
      <c r="AI84" s="67">
        <f>SUMIF(AH$170:AH$264,AH84,AI$170:AI$264)</f>
        <v>0</v>
      </c>
      <c r="AJ84" s="49" t="s">
        <v>178</v>
      </c>
      <c r="AK84" s="50">
        <f>SUMIF(AJ$170:AJ$264,AJ84,AK$170:AK$264)</f>
        <v>0</v>
      </c>
      <c r="AL84" s="43" t="s">
        <v>175</v>
      </c>
      <c r="AM84" s="44">
        <f>SUMIF(AL$170:AL$264,AL84,AM$170:AM$264)</f>
        <v>0</v>
      </c>
      <c r="AN84" s="49" t="s">
        <v>160</v>
      </c>
      <c r="AO84" s="50">
        <f>SUMIF(AN$170:AN$264,AN84,AO$170:AO$264)</f>
        <v>0</v>
      </c>
      <c r="AP84" s="43" t="s">
        <v>273</v>
      </c>
      <c r="AQ84" s="44">
        <f>SUMIF(AP$170:AP$264,AP84,AQ$170:AQ$264)</f>
        <v>0</v>
      </c>
      <c r="AR84" s="49" t="s">
        <v>193</v>
      </c>
      <c r="AS84" s="50">
        <f>SUMIF(AR$170:AR$264,AR84,AS$170:AS$264)</f>
        <v>0</v>
      </c>
      <c r="AT84" s="43" t="s">
        <v>178</v>
      </c>
      <c r="AU84" s="44">
        <f>SUMIF(AT$170:AT$264,AT84,AU$170:AU$264)</f>
        <v>0</v>
      </c>
      <c r="AV84" s="49" t="s">
        <v>170</v>
      </c>
      <c r="AW84" s="50">
        <f>SUMIF(AV$170:AV$264,AV84,AW$170:AW$264)</f>
        <v>0</v>
      </c>
      <c r="AX84" s="80" t="s">
        <v>155</v>
      </c>
      <c r="AY84" s="38">
        <f>SUMIF(AX$170:AX$264,AX84,AY$170:AY$264)</f>
        <v>0</v>
      </c>
      <c r="AZ84" s="14" t="str" cm="1">
        <f t="array" ref="AZ84">IF(SUM(IF(MOD(COLUMN(D84:AX84)-COLUMN(D84),2)=0,IF(COUNTIF(D84:AX84,D84:AX84)&gt;1,1,0),0))&gt;0, "Duplicates Found", "No Duplicates")</f>
        <v>Duplicates Found</v>
      </c>
      <c r="BA84" s="26" t="s">
        <v>146</v>
      </c>
    </row>
    <row r="85" spans="1:53" x14ac:dyDescent="0.5">
      <c r="A85" s="15">
        <f t="shared" si="2"/>
        <v>83</v>
      </c>
      <c r="B85" s="26" t="s">
        <v>116</v>
      </c>
      <c r="C85" s="36">
        <f>E85+G85+I85+K85+M85+O85+Q85+S85+U85+W85+Y85+AA85+AC85+AE85+AG85+AI85+AK85+AM85+AO85+AQ85+AS85+AU85+AW85+AY85</f>
        <v>187443</v>
      </c>
      <c r="D85" s="49" t="s">
        <v>162</v>
      </c>
      <c r="E85" s="63">
        <f>SUMIF(D$170:D$264,D85,E$170:E$264)</f>
        <v>0</v>
      </c>
      <c r="F85" s="43" t="s">
        <v>154</v>
      </c>
      <c r="G85" s="67">
        <f>SUMIF(F$170:F$264,F85,G$170:G$264)</f>
        <v>0</v>
      </c>
      <c r="H85" s="49" t="s">
        <v>163</v>
      </c>
      <c r="I85" s="63">
        <f>SUMIF(H$170:H$264,H85,I$170:I$264)</f>
        <v>22586</v>
      </c>
      <c r="J85" s="43" t="s">
        <v>164</v>
      </c>
      <c r="K85" s="67">
        <f>SUMIF(J$170:J$264,J85,K$170:K$264)</f>
        <v>164857</v>
      </c>
      <c r="L85" s="49" t="s">
        <v>180</v>
      </c>
      <c r="M85" s="63">
        <f>SUMIF(L$170:L$264,L85,M$170:M$264)</f>
        <v>0</v>
      </c>
      <c r="N85" s="43" t="s">
        <v>184</v>
      </c>
      <c r="O85" s="67">
        <f>SUMIF(N$170:N$264,N85,O$170:O$264)</f>
        <v>0</v>
      </c>
      <c r="P85" s="49" t="s">
        <v>157</v>
      </c>
      <c r="Q85" s="63">
        <f>SUMIF(P$170:P$264,P85,Q$170:Q$264)</f>
        <v>0</v>
      </c>
      <c r="R85" s="43" t="s">
        <v>288</v>
      </c>
      <c r="S85" s="67">
        <f>SUMIF(R$170:R$264,R85,S$170:S$264)</f>
        <v>0</v>
      </c>
      <c r="T85" s="49" t="s">
        <v>153</v>
      </c>
      <c r="U85" s="63">
        <f>SUMIF(T$170:T$264,T85,U$170:U$264)</f>
        <v>0</v>
      </c>
      <c r="V85" s="43" t="s">
        <v>219</v>
      </c>
      <c r="W85" s="67">
        <f>SUMIF(V$170:V$264,V85,W$170:W$264)</f>
        <v>0</v>
      </c>
      <c r="X85" s="69" t="s">
        <v>206</v>
      </c>
      <c r="Y85" s="63">
        <f>SUMIF(X$170:X$264,X85,Y$170:Y$264)</f>
        <v>0</v>
      </c>
      <c r="Z85" s="43" t="s">
        <v>193</v>
      </c>
      <c r="AA85" s="67">
        <f>SUMIF(Z$170:Z$264,Z85,AA$170:AA$264)</f>
        <v>0</v>
      </c>
      <c r="AB85" s="49" t="s">
        <v>191</v>
      </c>
      <c r="AC85" s="63">
        <f>SUMIF(AB$170:AB$264,AB85,AC$170:AC$264)</f>
        <v>0</v>
      </c>
      <c r="AD85" s="43" t="s">
        <v>159</v>
      </c>
      <c r="AE85" s="67">
        <f>SUMIF(AD$170:AD$264,AD85,AE$170:AE$264)</f>
        <v>0</v>
      </c>
      <c r="AF85" s="49" t="s">
        <v>259</v>
      </c>
      <c r="AG85" s="63">
        <f>SUMIF(AF$170:AF$264,AF85,AG$170:AG$264)</f>
        <v>0</v>
      </c>
      <c r="AH85" s="43" t="s">
        <v>251</v>
      </c>
      <c r="AI85" s="67">
        <f>SUMIF(AH$170:AH$264,AH85,AI$170:AI$264)</f>
        <v>0</v>
      </c>
      <c r="AJ85" s="49" t="s">
        <v>174</v>
      </c>
      <c r="AK85" s="50">
        <f>SUMIF(AJ$170:AJ$264,AJ85,AK$170:AK$264)</f>
        <v>0</v>
      </c>
      <c r="AL85" s="43" t="s">
        <v>231</v>
      </c>
      <c r="AM85" s="44">
        <f>SUMIF(AL$170:AL$264,AL85,AM$170:AM$264)</f>
        <v>0</v>
      </c>
      <c r="AN85" s="49" t="s">
        <v>156</v>
      </c>
      <c r="AO85" s="50">
        <f>SUMIF(AN$170:AN$264,AN85,AO$170:AO$264)</f>
        <v>0</v>
      </c>
      <c r="AP85" s="43" t="s">
        <v>158</v>
      </c>
      <c r="AQ85" s="44">
        <f>SUMIF(AP$170:AP$264,AP85,AQ$170:AQ$264)</f>
        <v>0</v>
      </c>
      <c r="AR85" s="49" t="s">
        <v>165</v>
      </c>
      <c r="AS85" s="50">
        <f>SUMIF(AR$170:AR$264,AR85,AS$170:AS$264)</f>
        <v>0</v>
      </c>
      <c r="AT85" s="43" t="s">
        <v>196</v>
      </c>
      <c r="AU85" s="44">
        <f>SUMIF(AT$170:AT$264,AT85,AU$170:AU$264)</f>
        <v>0</v>
      </c>
      <c r="AV85" s="49" t="s">
        <v>170</v>
      </c>
      <c r="AW85" s="50">
        <f>SUMIF(AV$170:AV$264,AV85,AW$170:AW$264)</f>
        <v>0</v>
      </c>
      <c r="AX85" s="80" t="s">
        <v>175</v>
      </c>
      <c r="AY85" s="38">
        <f>SUMIF(AX$170:AX$264,AX85,AY$170:AY$264)</f>
        <v>0</v>
      </c>
      <c r="AZ85" s="14" t="str" cm="1">
        <f t="array" ref="AZ85">IF(SUM(IF(MOD(COLUMN(D85:AX85)-COLUMN(D85),2)=0,IF(COUNTIF(D85:AX85,D85:AX85)&gt;1,1,0),0))&gt;0, "Duplicates Found", "No Duplicates")</f>
        <v>No Duplicates</v>
      </c>
      <c r="BA85" s="26" t="s">
        <v>116</v>
      </c>
    </row>
    <row r="86" spans="1:53" x14ac:dyDescent="0.5">
      <c r="A86" s="15">
        <f t="shared" si="2"/>
        <v>84</v>
      </c>
      <c r="B86" s="26" t="s">
        <v>126</v>
      </c>
      <c r="C86" s="36">
        <f>E86+G86+I86+K86+M86+O86+Q86+S86+U86+W86+Y86+AA86+AC86+AE86+AG86+AI86+AK86+AM86+AO86+AQ86+AS86+AU86+AW86+AY86</f>
        <v>184705</v>
      </c>
      <c r="D86" s="49" t="s">
        <v>184</v>
      </c>
      <c r="E86" s="63">
        <f>SUMIF(D$170:D$264,D86,E$170:E$264)</f>
        <v>0</v>
      </c>
      <c r="F86" s="43" t="s">
        <v>193</v>
      </c>
      <c r="G86" s="67">
        <f>SUMIF(F$170:F$264,F86,G$170:G$264)</f>
        <v>34500</v>
      </c>
      <c r="H86" s="49" t="s">
        <v>160</v>
      </c>
      <c r="I86" s="63">
        <f>SUMIF(H$170:H$264,H86,I$170:I$264)</f>
        <v>53705</v>
      </c>
      <c r="J86" s="43" t="s">
        <v>228</v>
      </c>
      <c r="K86" s="67">
        <f>SUMIF(J$170:J$264,J86,K$170:K$264)</f>
        <v>96500</v>
      </c>
      <c r="L86" s="49" t="s">
        <v>165</v>
      </c>
      <c r="M86" s="63">
        <f>SUMIF(L$170:L$264,L86,M$170:M$264)</f>
        <v>0</v>
      </c>
      <c r="N86" s="43" t="s">
        <v>174</v>
      </c>
      <c r="O86" s="67">
        <f>SUMIF(N$170:N$264,N86,O$170:O$264)</f>
        <v>0</v>
      </c>
      <c r="P86" s="49" t="s">
        <v>166</v>
      </c>
      <c r="Q86" s="63">
        <f>SUMIF(P$170:P$264,P86,Q$170:Q$264)</f>
        <v>0</v>
      </c>
      <c r="R86" s="43" t="s">
        <v>302</v>
      </c>
      <c r="S86" s="67">
        <f>SUMIF(R$170:R$264,R86,S$170:S$264)</f>
        <v>0</v>
      </c>
      <c r="T86" s="49" t="s">
        <v>157</v>
      </c>
      <c r="U86" s="63">
        <f>SUMIF(T$170:T$264,T86,U$170:U$264)</f>
        <v>0</v>
      </c>
      <c r="V86" s="43" t="s">
        <v>153</v>
      </c>
      <c r="W86" s="67">
        <f>SUMIF(V$170:V$264,V86,W$170:W$264)</f>
        <v>0</v>
      </c>
      <c r="X86" s="69" t="s">
        <v>209</v>
      </c>
      <c r="Y86" s="63">
        <f>SUMIF(X$170:X$264,X86,Y$170:Y$264)</f>
        <v>0</v>
      </c>
      <c r="Z86" s="43" t="s">
        <v>175</v>
      </c>
      <c r="AA86" s="67">
        <f>SUMIF(Z$170:Z$264,Z86,AA$170:AA$264)</f>
        <v>0</v>
      </c>
      <c r="AB86" s="49" t="s">
        <v>154</v>
      </c>
      <c r="AC86" s="63">
        <f>SUMIF(AB$170:AB$264,AB86,AC$170:AC$264)</f>
        <v>0</v>
      </c>
      <c r="AD86" s="43" t="s">
        <v>164</v>
      </c>
      <c r="AE86" s="67">
        <f>SUMIF(AD$170:AD$264,AD86,AE$170:AE$264)</f>
        <v>0</v>
      </c>
      <c r="AF86" s="49" t="s">
        <v>155</v>
      </c>
      <c r="AG86" s="63">
        <f>SUMIF(AF$170:AF$264,AF86,AG$170:AG$264)</f>
        <v>0</v>
      </c>
      <c r="AH86" s="43" t="s">
        <v>168</v>
      </c>
      <c r="AI86" s="67">
        <f>SUMIF(AH$170:AH$264,AH86,AI$170:AI$264)</f>
        <v>0</v>
      </c>
      <c r="AJ86" s="49" t="s">
        <v>321</v>
      </c>
      <c r="AK86" s="50">
        <f>SUMIF(AJ$170:AJ$264,AJ86,AK$170:AK$264)</f>
        <v>0</v>
      </c>
      <c r="AL86" s="43" t="s">
        <v>316</v>
      </c>
      <c r="AM86" s="44">
        <f>SUMIF(AL$170:AL$264,AL86,AM$170:AM$264)</f>
        <v>0</v>
      </c>
      <c r="AN86" s="49" t="s">
        <v>237</v>
      </c>
      <c r="AO86" s="50">
        <f>SUMIF(AN$170:AN$264,AN86,AO$170:AO$264)</f>
        <v>0</v>
      </c>
      <c r="AP86" s="43" t="s">
        <v>213</v>
      </c>
      <c r="AQ86" s="44">
        <f>SUMIF(AP$170:AP$264,AP86,AQ$170:AQ$264)</f>
        <v>0</v>
      </c>
      <c r="AR86" s="49" t="s">
        <v>200</v>
      </c>
      <c r="AS86" s="50">
        <f>SUMIF(AR$170:AR$264,AR86,AS$170:AS$264)</f>
        <v>0</v>
      </c>
      <c r="AT86" s="43" t="s">
        <v>170</v>
      </c>
      <c r="AU86" s="44">
        <f>SUMIF(AT$170:AT$264,AT86,AU$170:AU$264)</f>
        <v>0</v>
      </c>
      <c r="AV86" s="49" t="s">
        <v>196</v>
      </c>
      <c r="AW86" s="50">
        <f>SUMIF(AV$170:AV$264,AV86,AW$170:AW$264)</f>
        <v>0</v>
      </c>
      <c r="AX86" s="80" t="s">
        <v>191</v>
      </c>
      <c r="AY86" s="38">
        <f>SUMIF(AX$170:AX$264,AX86,AY$170:AY$264)</f>
        <v>0</v>
      </c>
      <c r="AZ86" s="14" t="str" cm="1">
        <f t="array" ref="AZ86">IF(SUM(IF(MOD(COLUMN(D86:AX86)-COLUMN(D86),2)=0,IF(COUNTIF(D86:AX86,D86:AX86)&gt;1,1,0),0))&gt;0, "Duplicates Found", "No Duplicates")</f>
        <v>No Duplicates</v>
      </c>
      <c r="BA86" s="26" t="s">
        <v>126</v>
      </c>
    </row>
    <row r="87" spans="1:53" x14ac:dyDescent="0.5">
      <c r="A87" s="15">
        <f t="shared" si="2"/>
        <v>85</v>
      </c>
      <c r="B87" s="26" t="s">
        <v>69</v>
      </c>
      <c r="C87" s="36">
        <f>E87+G87+I87+K87+M87+O87+Q87+S87+U87+W87+Y87+AA87+AC87+AE87+AG87+AI87+AK87+AM87+AO87+AQ87+AS87+AU87+AW87+AY87</f>
        <v>164857</v>
      </c>
      <c r="D87" s="49" t="s">
        <v>171</v>
      </c>
      <c r="E87" s="63">
        <f>SUMIF(D$170:D$264,D87,E$170:E$264)</f>
        <v>0</v>
      </c>
      <c r="F87" s="43" t="s">
        <v>154</v>
      </c>
      <c r="G87" s="67">
        <f>SUMIF(F$170:F$264,F87,G$170:G$264)</f>
        <v>0</v>
      </c>
      <c r="H87" s="49" t="s">
        <v>158</v>
      </c>
      <c r="I87" s="63">
        <f>SUMIF(H$170:H$264,H87,I$170:I$264)</f>
        <v>0</v>
      </c>
      <c r="J87" s="43" t="s">
        <v>164</v>
      </c>
      <c r="K87" s="67">
        <f>SUMIF(J$170:J$264,J87,K$170:K$264)</f>
        <v>164857</v>
      </c>
      <c r="L87" s="49" t="s">
        <v>161</v>
      </c>
      <c r="M87" s="63">
        <f>SUMIF(L$170:L$264,L87,M$170:M$264)</f>
        <v>0</v>
      </c>
      <c r="N87" s="43" t="s">
        <v>231</v>
      </c>
      <c r="O87" s="67">
        <f>SUMIF(N$170:N$264,N87,O$170:O$264)</f>
        <v>0</v>
      </c>
      <c r="P87" s="49" t="s">
        <v>170</v>
      </c>
      <c r="Q87" s="63">
        <f>SUMIF(P$170:P$264,P87,Q$170:Q$264)</f>
        <v>0</v>
      </c>
      <c r="R87" s="43" t="s">
        <v>288</v>
      </c>
      <c r="S87" s="67">
        <f>SUMIF(R$170:R$264,R87,S$170:S$264)</f>
        <v>0</v>
      </c>
      <c r="T87" s="49" t="s">
        <v>200</v>
      </c>
      <c r="U87" s="63">
        <f>SUMIF(T$170:T$264,T87,U$170:U$264)</f>
        <v>0</v>
      </c>
      <c r="V87" s="43" t="s">
        <v>184</v>
      </c>
      <c r="W87" s="67">
        <f>SUMIF(V$170:V$264,V87,W$170:W$264)</f>
        <v>0</v>
      </c>
      <c r="X87" s="69" t="s">
        <v>162</v>
      </c>
      <c r="Y87" s="63">
        <f>SUMIF(X$170:X$264,X87,Y$170:Y$264)</f>
        <v>0</v>
      </c>
      <c r="Z87" s="43" t="s">
        <v>203</v>
      </c>
      <c r="AA87" s="67">
        <f>SUMIF(Z$170:Z$264,Z87,AA$170:AA$264)</f>
        <v>0</v>
      </c>
      <c r="AB87" s="49" t="s">
        <v>157</v>
      </c>
      <c r="AC87" s="63">
        <f>SUMIF(AB$170:AB$264,AB87,AC$170:AC$264)</f>
        <v>0</v>
      </c>
      <c r="AD87" s="43" t="s">
        <v>324</v>
      </c>
      <c r="AE87" s="67">
        <f>SUMIF(AD$170:AD$264,AD87,AE$170:AE$264)</f>
        <v>0</v>
      </c>
      <c r="AF87" s="49" t="s">
        <v>172</v>
      </c>
      <c r="AG87" s="63">
        <f>SUMIF(AF$170:AF$264,AF87,AG$170:AG$264)</f>
        <v>0</v>
      </c>
      <c r="AH87" s="43" t="s">
        <v>192</v>
      </c>
      <c r="AI87" s="67">
        <f>SUMIF(AH$170:AH$264,AH87,AI$170:AI$264)</f>
        <v>0</v>
      </c>
      <c r="AJ87" s="49" t="s">
        <v>305</v>
      </c>
      <c r="AK87" s="50">
        <f>SUMIF(AJ$170:AJ$264,AJ87,AK$170:AK$264)</f>
        <v>0</v>
      </c>
      <c r="AL87" s="43" t="s">
        <v>270</v>
      </c>
      <c r="AM87" s="44">
        <f>SUMIF(AL$170:AL$264,AL87,AM$170:AM$264)</f>
        <v>0</v>
      </c>
      <c r="AN87" s="49" t="s">
        <v>155</v>
      </c>
      <c r="AO87" s="50">
        <f>SUMIF(AN$170:AN$264,AN87,AO$170:AO$264)</f>
        <v>0</v>
      </c>
      <c r="AP87" s="43" t="s">
        <v>196</v>
      </c>
      <c r="AQ87" s="44">
        <f>SUMIF(AP$170:AP$264,AP87,AQ$170:AQ$264)</f>
        <v>0</v>
      </c>
      <c r="AR87" s="49" t="s">
        <v>165</v>
      </c>
      <c r="AS87" s="50">
        <f>SUMIF(AR$170:AR$264,AR87,AS$170:AS$264)</f>
        <v>0</v>
      </c>
      <c r="AT87" s="43" t="s">
        <v>175</v>
      </c>
      <c r="AU87" s="44">
        <f>SUMIF(AT$170:AT$264,AT87,AU$170:AU$264)</f>
        <v>0</v>
      </c>
      <c r="AV87" s="49" t="s">
        <v>163</v>
      </c>
      <c r="AW87" s="50">
        <f>SUMIF(AV$170:AV$264,AV87,AW$170:AW$264)</f>
        <v>0</v>
      </c>
      <c r="AX87" s="80" t="s">
        <v>153</v>
      </c>
      <c r="AY87" s="38">
        <f>SUMIF(AX$170:AX$264,AX87,AY$170:AY$264)</f>
        <v>0</v>
      </c>
      <c r="AZ87" s="14" t="str" cm="1">
        <f t="array" ref="AZ87">IF(SUM(IF(MOD(COLUMN(D87:AX87)-COLUMN(D87),2)=0,IF(COUNTIF(D87:AX87,D87:AX87)&gt;1,1,0),0))&gt;0, "Duplicates Found", "No Duplicates")</f>
        <v>No Duplicates</v>
      </c>
      <c r="BA87" s="26" t="s">
        <v>69</v>
      </c>
    </row>
    <row r="88" spans="1:53" x14ac:dyDescent="0.5">
      <c r="A88" s="15">
        <f t="shared" si="2"/>
        <v>86</v>
      </c>
      <c r="B88" s="26" t="s">
        <v>57</v>
      </c>
      <c r="C88" s="36">
        <f>E88+G88+I88+K88+M88+O88+Q88+S88+U88+W88+Y88+AA88+AC88+AE88+AG88+AI88+AK88+AM88+AO88+AQ88+AS88+AU88+AW88+AY88</f>
        <v>158272</v>
      </c>
      <c r="D88" s="49" t="s">
        <v>161</v>
      </c>
      <c r="E88" s="63">
        <f>SUMIF(D$170:D$264,D88,E$170:E$264)</f>
        <v>0</v>
      </c>
      <c r="F88" s="43" t="s">
        <v>160</v>
      </c>
      <c r="G88" s="67">
        <f>SUMIF(F$170:F$264,F88,G$170:G$264)</f>
        <v>158272</v>
      </c>
      <c r="H88" s="49" t="s">
        <v>165</v>
      </c>
      <c r="I88" s="63">
        <f>SUMIF(H$170:H$264,H88,I$170:I$264)</f>
        <v>0</v>
      </c>
      <c r="J88" s="43" t="s">
        <v>221</v>
      </c>
      <c r="K88" s="67">
        <f>SUMIF(J$170:J$264,J88,K$170:K$264)</f>
        <v>0</v>
      </c>
      <c r="L88" s="49" t="s">
        <v>180</v>
      </c>
      <c r="M88" s="63">
        <f>SUMIF(L$170:L$264,L88,M$170:M$264)</f>
        <v>0</v>
      </c>
      <c r="N88" s="43" t="s">
        <v>260</v>
      </c>
      <c r="O88" s="67">
        <f>SUMIF(N$170:N$264,N88,O$170:O$264)</f>
        <v>0</v>
      </c>
      <c r="P88" s="49" t="s">
        <v>176</v>
      </c>
      <c r="Q88" s="63">
        <f>SUMIF(P$170:P$264,P88,Q$170:Q$264)</f>
        <v>0</v>
      </c>
      <c r="R88" s="43" t="s">
        <v>242</v>
      </c>
      <c r="S88" s="67">
        <f>SUMIF(R$170:R$264,R88,S$170:S$264)</f>
        <v>0</v>
      </c>
      <c r="T88" s="49" t="s">
        <v>196</v>
      </c>
      <c r="U88" s="63">
        <f>SUMIF(T$170:T$264,T88,U$170:U$264)</f>
        <v>0</v>
      </c>
      <c r="V88" s="43" t="s">
        <v>213</v>
      </c>
      <c r="W88" s="67">
        <f>SUMIF(V$170:V$264,V88,W$170:W$264)</f>
        <v>0</v>
      </c>
      <c r="X88" s="69" t="s">
        <v>168</v>
      </c>
      <c r="Y88" s="63">
        <f>SUMIF(X$170:X$264,X88,Y$170:Y$264)</f>
        <v>0</v>
      </c>
      <c r="Z88" s="43" t="s">
        <v>210</v>
      </c>
      <c r="AA88" s="67">
        <f>SUMIF(Z$170:Z$264,Z88,AA$170:AA$264)</f>
        <v>0</v>
      </c>
      <c r="AB88" s="49" t="s">
        <v>157</v>
      </c>
      <c r="AC88" s="63">
        <f>SUMIF(AB$170:AB$264,AB88,AC$170:AC$264)</f>
        <v>0</v>
      </c>
      <c r="AD88" s="43" t="s">
        <v>216</v>
      </c>
      <c r="AE88" s="67">
        <f>SUMIF(AD$170:AD$264,AD88,AE$170:AE$264)</f>
        <v>0</v>
      </c>
      <c r="AF88" s="49" t="s">
        <v>154</v>
      </c>
      <c r="AG88" s="63">
        <f>SUMIF(AF$170:AF$264,AF88,AG$170:AG$264)</f>
        <v>0</v>
      </c>
      <c r="AH88" s="43" t="s">
        <v>155</v>
      </c>
      <c r="AI88" s="67">
        <f>SUMIF(AH$170:AH$264,AH88,AI$170:AI$264)</f>
        <v>0</v>
      </c>
      <c r="AJ88" s="49" t="s">
        <v>175</v>
      </c>
      <c r="AK88" s="50">
        <f>SUMIF(AJ$170:AJ$264,AJ88,AK$170:AK$264)</f>
        <v>0</v>
      </c>
      <c r="AL88" s="43" t="s">
        <v>193</v>
      </c>
      <c r="AM88" s="44">
        <f>SUMIF(AL$170:AL$264,AL88,AM$170:AM$264)</f>
        <v>0</v>
      </c>
      <c r="AN88" s="49" t="s">
        <v>172</v>
      </c>
      <c r="AO88" s="50">
        <f>SUMIF(AN$170:AN$264,AN88,AO$170:AO$264)</f>
        <v>0</v>
      </c>
      <c r="AP88" s="43" t="s">
        <v>174</v>
      </c>
      <c r="AQ88" s="44">
        <f>SUMIF(AP$170:AP$264,AP88,AQ$170:AQ$264)</f>
        <v>0</v>
      </c>
      <c r="AR88" s="49" t="s">
        <v>153</v>
      </c>
      <c r="AS88" s="50">
        <f>SUMIF(AR$170:AR$264,AR88,AS$170:AS$264)</f>
        <v>0</v>
      </c>
      <c r="AT88" s="43" t="s">
        <v>200</v>
      </c>
      <c r="AU88" s="44">
        <f>SUMIF(AT$170:AT$264,AT88,AU$170:AU$264)</f>
        <v>0</v>
      </c>
      <c r="AV88" s="49" t="s">
        <v>158</v>
      </c>
      <c r="AW88" s="50">
        <f>SUMIF(AV$170:AV$264,AV88,AW$170:AW$264)</f>
        <v>0</v>
      </c>
      <c r="AX88" s="80" t="s">
        <v>191</v>
      </c>
      <c r="AY88" s="38">
        <f>SUMIF(AX$170:AX$264,AX88,AY$170:AY$264)</f>
        <v>0</v>
      </c>
      <c r="AZ88" s="14" t="str" cm="1">
        <f t="array" ref="AZ88">IF(SUM(IF(MOD(COLUMN(D88:AX88)-COLUMN(D88),2)=0,IF(COUNTIF(D88:AX88,D88:AX88)&gt;1,1,0),0))&gt;0, "Duplicates Found", "No Duplicates")</f>
        <v>No Duplicates</v>
      </c>
      <c r="BA88" s="26" t="s">
        <v>57</v>
      </c>
    </row>
    <row r="89" spans="1:53" x14ac:dyDescent="0.5">
      <c r="A89" s="15">
        <f t="shared" si="2"/>
        <v>87</v>
      </c>
      <c r="B89" s="26" t="s">
        <v>106</v>
      </c>
      <c r="C89" s="36">
        <f>E89+G89+I89+K89+M89+O89+Q89+S89+U89+W89+Y89+AA89+AC89+AE89+AG89+AI89+AK89+AM89+AO89+AQ89+AS89+AU89+AW89+AY89</f>
        <v>155317.67000000001</v>
      </c>
      <c r="D89" s="49" t="s">
        <v>165</v>
      </c>
      <c r="E89" s="63">
        <f>SUMIF(D$170:D$264,D89,E$170:E$264)</f>
        <v>132731.67000000001</v>
      </c>
      <c r="F89" s="43" t="s">
        <v>154</v>
      </c>
      <c r="G89" s="67">
        <f>SUMIF(F$170:F$264,F89,G$170:G$264)</f>
        <v>0</v>
      </c>
      <c r="H89" s="49" t="s">
        <v>163</v>
      </c>
      <c r="I89" s="63">
        <f>SUMIF(H$170:H$264,H89,I$170:I$264)</f>
        <v>22586</v>
      </c>
      <c r="J89" s="43" t="s">
        <v>155</v>
      </c>
      <c r="K89" s="67">
        <f>SUMIF(J$170:J$264,J89,K$170:K$264)</f>
        <v>0</v>
      </c>
      <c r="L89" s="49" t="s">
        <v>162</v>
      </c>
      <c r="M89" s="63">
        <f>SUMIF(L$170:L$264,L89,M$170:M$264)</f>
        <v>0</v>
      </c>
      <c r="N89" s="43" t="s">
        <v>251</v>
      </c>
      <c r="O89" s="67">
        <f>SUMIF(N$170:N$264,N89,O$170:O$264)</f>
        <v>0</v>
      </c>
      <c r="P89" s="49" t="s">
        <v>170</v>
      </c>
      <c r="Q89" s="63">
        <f>SUMIF(P$170:P$264,P89,Q$170:Q$264)</f>
        <v>0</v>
      </c>
      <c r="R89" s="43" t="s">
        <v>290</v>
      </c>
      <c r="S89" s="67">
        <f>SUMIF(R$170:R$264,R89,S$170:S$264)</f>
        <v>0</v>
      </c>
      <c r="T89" s="49" t="s">
        <v>157</v>
      </c>
      <c r="U89" s="63">
        <f>SUMIF(T$170:T$264,T89,U$170:U$264)</f>
        <v>0</v>
      </c>
      <c r="V89" s="43" t="s">
        <v>184</v>
      </c>
      <c r="W89" s="67">
        <f>SUMIF(V$170:V$264,V89,W$170:W$264)</f>
        <v>0</v>
      </c>
      <c r="X89" s="69" t="s">
        <v>192</v>
      </c>
      <c r="Y89" s="63">
        <f>SUMIF(X$170:X$264,X89,Y$170:Y$264)</f>
        <v>0</v>
      </c>
      <c r="Z89" s="43" t="s">
        <v>153</v>
      </c>
      <c r="AA89" s="67">
        <f>SUMIF(Z$170:Z$264,Z89,AA$170:AA$264)</f>
        <v>0</v>
      </c>
      <c r="AB89" s="49" t="s">
        <v>175</v>
      </c>
      <c r="AC89" s="63">
        <f>SUMIF(AB$170:AB$264,AB89,AC$170:AC$264)</f>
        <v>0</v>
      </c>
      <c r="AD89" s="43" t="s">
        <v>159</v>
      </c>
      <c r="AE89" s="67">
        <f>SUMIF(AD$170:AD$264,AD89,AE$170:AE$264)</f>
        <v>0</v>
      </c>
      <c r="AF89" s="49" t="s">
        <v>176</v>
      </c>
      <c r="AG89" s="63">
        <f>SUMIF(AF$170:AF$264,AF89,AG$170:AG$264)</f>
        <v>0</v>
      </c>
      <c r="AH89" s="43" t="s">
        <v>254</v>
      </c>
      <c r="AI89" s="67">
        <f>SUMIF(AH$170:AH$264,AH89,AI$170:AI$264)</f>
        <v>0</v>
      </c>
      <c r="AJ89" s="49" t="s">
        <v>174</v>
      </c>
      <c r="AK89" s="50">
        <f>SUMIF(AJ$170:AJ$264,AJ89,AK$170:AK$264)</f>
        <v>0</v>
      </c>
      <c r="AL89" s="43" t="s">
        <v>231</v>
      </c>
      <c r="AM89" s="44">
        <f>SUMIF(AL$170:AL$264,AL89,AM$170:AM$264)</f>
        <v>0</v>
      </c>
      <c r="AN89" s="49" t="s">
        <v>156</v>
      </c>
      <c r="AO89" s="50">
        <f>SUMIF(AN$170:AN$264,AN89,AO$170:AO$264)</f>
        <v>0</v>
      </c>
      <c r="AP89" s="43" t="s">
        <v>200</v>
      </c>
      <c r="AQ89" s="44">
        <f>SUMIF(AP$170:AP$264,AP89,AQ$170:AQ$264)</f>
        <v>0</v>
      </c>
      <c r="AR89" s="49" t="s">
        <v>195</v>
      </c>
      <c r="AS89" s="50">
        <f>SUMIF(AR$170:AR$264,AR89,AS$170:AS$264)</f>
        <v>0</v>
      </c>
      <c r="AT89" s="43" t="s">
        <v>166</v>
      </c>
      <c r="AU89" s="44">
        <f>SUMIF(AT$170:AT$264,AT89,AU$170:AU$264)</f>
        <v>0</v>
      </c>
      <c r="AV89" s="49" t="s">
        <v>196</v>
      </c>
      <c r="AW89" s="50">
        <f>SUMIF(AV$170:AV$264,AV89,AW$170:AW$264)</f>
        <v>0</v>
      </c>
      <c r="AX89" s="80" t="s">
        <v>158</v>
      </c>
      <c r="AY89" s="38">
        <f>SUMIF(AX$170:AX$264,AX89,AY$170:AY$264)</f>
        <v>0</v>
      </c>
      <c r="AZ89" s="14" t="str" cm="1">
        <f t="array" ref="AZ89">IF(SUM(IF(MOD(COLUMN(D89:AX89)-COLUMN(D89),2)=0,IF(COUNTIF(D89:AX89,D89:AX89)&gt;1,1,0),0))&gt;0, "Duplicates Found", "No Duplicates")</f>
        <v>No Duplicates</v>
      </c>
      <c r="BA89" s="26" t="s">
        <v>106</v>
      </c>
    </row>
    <row r="90" spans="1:53" x14ac:dyDescent="0.5">
      <c r="A90" s="15">
        <f t="shared" si="2"/>
        <v>88</v>
      </c>
      <c r="B90" s="26" t="s">
        <v>363</v>
      </c>
      <c r="C90" s="36">
        <f>E90+G90+I90+K90+M90+O90+Q90+S90+U90+W90+Y90+AA90+AC90+AE90+AG90+AI90+AK90+AM90+AO90+AQ90+AS90+AU90+AW90+AY90</f>
        <v>153737</v>
      </c>
      <c r="D90" s="51" t="s">
        <v>154</v>
      </c>
      <c r="E90" s="63">
        <f>SUMIF(D$170:D$264,D90,E$170:E$264)</f>
        <v>33945</v>
      </c>
      <c r="F90" s="45" t="s">
        <v>158</v>
      </c>
      <c r="G90" s="67">
        <f>SUMIF(F$170:F$264,F90,G$170:G$264)</f>
        <v>99000</v>
      </c>
      <c r="H90" s="51" t="s">
        <v>176</v>
      </c>
      <c r="I90" s="63">
        <f>SUMIF(H$170:H$264,H90,I$170:I$264)</f>
        <v>20792</v>
      </c>
      <c r="J90" s="45" t="s">
        <v>155</v>
      </c>
      <c r="K90" s="67">
        <f>SUMIF(J$170:J$264,J90,K$170:K$264)</f>
        <v>0</v>
      </c>
      <c r="L90" s="51" t="s">
        <v>160</v>
      </c>
      <c r="M90" s="63">
        <f>SUMIF(L$170:L$264,L90,M$170:M$264)</f>
        <v>0</v>
      </c>
      <c r="N90" s="45" t="s">
        <v>192</v>
      </c>
      <c r="O90" s="67">
        <f>SUMIF(N$170:N$264,N90,O$170:O$264)</f>
        <v>0</v>
      </c>
      <c r="P90" s="51" t="s">
        <v>153</v>
      </c>
      <c r="Q90" s="63">
        <f>SUMIF(P$170:P$264,P90,Q$170:Q$264)</f>
        <v>0</v>
      </c>
      <c r="R90" s="45" t="s">
        <v>340</v>
      </c>
      <c r="S90" s="67">
        <f>SUMIF(R$170:R$264,R90,S$170:S$264)</f>
        <v>0</v>
      </c>
      <c r="T90" s="51" t="s">
        <v>157</v>
      </c>
      <c r="U90" s="63">
        <f>SUMIF(T$170:T$264,T90,U$170:U$264)</f>
        <v>0</v>
      </c>
      <c r="V90" s="45" t="s">
        <v>184</v>
      </c>
      <c r="W90" s="67">
        <f>SUMIF(V$170:V$264,V90,W$170:W$264)</f>
        <v>0</v>
      </c>
      <c r="X90" s="70" t="s">
        <v>162</v>
      </c>
      <c r="Y90" s="63">
        <f>SUMIF(X$170:X$264,X90,Y$170:Y$264)</f>
        <v>0</v>
      </c>
      <c r="Z90" s="45" t="s">
        <v>260</v>
      </c>
      <c r="AA90" s="67">
        <f>SUMIF(Z$170:Z$264,Z90,AA$170:AA$264)</f>
        <v>0</v>
      </c>
      <c r="AB90" s="51" t="s">
        <v>175</v>
      </c>
      <c r="AC90" s="63">
        <f>SUMIF(AB$170:AB$264,AB90,AC$170:AC$264)</f>
        <v>0</v>
      </c>
      <c r="AD90" s="45" t="s">
        <v>290</v>
      </c>
      <c r="AE90" s="67">
        <f>SUMIF(AD$170:AD$264,AD90,AE$170:AE$264)</f>
        <v>0</v>
      </c>
      <c r="AF90" s="51" t="s">
        <v>170</v>
      </c>
      <c r="AG90" s="63">
        <f>SUMIF(AF$170:AF$264,AF90,AG$170:AG$264)</f>
        <v>0</v>
      </c>
      <c r="AH90" s="45" t="s">
        <v>265</v>
      </c>
      <c r="AI90" s="67">
        <f>SUMIF(AH$170:AH$264,AH90,AI$170:AI$264)</f>
        <v>0</v>
      </c>
      <c r="AJ90" s="51" t="s">
        <v>236</v>
      </c>
      <c r="AK90" s="50">
        <f>SUMIF(AJ$170:AJ$264,AJ90,AK$170:AK$264)</f>
        <v>0</v>
      </c>
      <c r="AL90" s="45" t="s">
        <v>244</v>
      </c>
      <c r="AM90" s="44">
        <f>SUMIF(AL$170:AL$264,AL90,AM$170:AM$264)</f>
        <v>0</v>
      </c>
      <c r="AN90" s="51" t="s">
        <v>200</v>
      </c>
      <c r="AO90" s="50">
        <f>SUMIF(AN$170:AN$264,AN90,AO$170:AO$264)</f>
        <v>0</v>
      </c>
      <c r="AP90" s="45" t="s">
        <v>196</v>
      </c>
      <c r="AQ90" s="44">
        <f>SUMIF(AP$170:AP$264,AP90,AQ$170:AQ$264)</f>
        <v>0</v>
      </c>
      <c r="AR90" s="51" t="s">
        <v>165</v>
      </c>
      <c r="AS90" s="50">
        <f>SUMIF(AR$170:AR$264,AR90,AS$170:AS$264)</f>
        <v>0</v>
      </c>
      <c r="AT90" s="45" t="s">
        <v>210</v>
      </c>
      <c r="AU90" s="44">
        <f>SUMIF(AT$170:AT$264,AT90,AU$170:AU$264)</f>
        <v>0</v>
      </c>
      <c r="AV90" s="51" t="s">
        <v>242</v>
      </c>
      <c r="AW90" s="50">
        <f>SUMIF(AV$170:AV$264,AV90,AW$170:AW$264)</f>
        <v>0</v>
      </c>
      <c r="AX90" s="81" t="s">
        <v>191</v>
      </c>
      <c r="AY90" s="38">
        <f>SUMIF(AX$170:AX$264,AX90,AY$170:AY$264)</f>
        <v>0</v>
      </c>
      <c r="AZ90" s="14" t="str" cm="1">
        <f t="array" ref="AZ90">IF(SUM(IF(MOD(COLUMN(D90:AX90)-COLUMN(D90),2)=0,IF(COUNTIF(D90:AX90,D90:AX90)&gt;1,1,0),0))&gt;0, "Duplicates Found", "No Duplicates")</f>
        <v>No Duplicates</v>
      </c>
      <c r="BA90" s="26" t="s">
        <v>363</v>
      </c>
    </row>
    <row r="91" spans="1:53" x14ac:dyDescent="0.5">
      <c r="A91" s="15">
        <f t="shared" si="2"/>
        <v>89</v>
      </c>
      <c r="B91" s="26" t="s">
        <v>83</v>
      </c>
      <c r="C91" s="36">
        <f>E91+G91+I91+K91+M91+O91+Q91+S91+U91+W91+Y91+AA91+AC91+AE91+AG91+AI91+AK91+AM91+AO91+AQ91+AS91+AU91+AW91+AY91</f>
        <v>151742</v>
      </c>
      <c r="D91" s="49" t="s">
        <v>154</v>
      </c>
      <c r="E91" s="63">
        <f>SUMIF(D$170:D$264,D91,E$170:E$264)</f>
        <v>33945</v>
      </c>
      <c r="F91" s="43" t="s">
        <v>168</v>
      </c>
      <c r="G91" s="67">
        <f>SUMIF(F$170:F$264,F91,G$170:G$264)</f>
        <v>48600</v>
      </c>
      <c r="H91" s="49" t="s">
        <v>153</v>
      </c>
      <c r="I91" s="63">
        <f>SUMIF(H$170:H$264,H91,I$170:I$264)</f>
        <v>69197</v>
      </c>
      <c r="J91" s="43" t="s">
        <v>178</v>
      </c>
      <c r="K91" s="67">
        <f>SUMIF(J$170:J$264,J91,K$170:K$264)</f>
        <v>0</v>
      </c>
      <c r="L91" s="49" t="s">
        <v>243</v>
      </c>
      <c r="M91" s="63">
        <f>SUMIF(L$170:L$264,L91,M$170:M$264)</f>
        <v>0</v>
      </c>
      <c r="N91" s="43" t="s">
        <v>266</v>
      </c>
      <c r="O91" s="67">
        <f>SUMIF(N$170:N$264,N91,O$170:O$264)</f>
        <v>0</v>
      </c>
      <c r="P91" s="49" t="s">
        <v>163</v>
      </c>
      <c r="Q91" s="63">
        <f>SUMIF(P$170:P$264,P91,Q$170:Q$264)</f>
        <v>0</v>
      </c>
      <c r="R91" s="43" t="s">
        <v>290</v>
      </c>
      <c r="S91" s="67">
        <f>SUMIF(R$170:R$264,R91,S$170:S$264)</f>
        <v>0</v>
      </c>
      <c r="T91" s="49" t="s">
        <v>170</v>
      </c>
      <c r="U91" s="63">
        <f>SUMIF(T$170:T$264,T91,U$170:U$264)</f>
        <v>0</v>
      </c>
      <c r="V91" s="43" t="s">
        <v>309</v>
      </c>
      <c r="W91" s="67">
        <f>SUMIF(V$170:V$264,V91,W$170:W$264)</f>
        <v>0</v>
      </c>
      <c r="X91" s="69" t="s">
        <v>162</v>
      </c>
      <c r="Y91" s="63">
        <f>SUMIF(X$170:X$264,X91,Y$170:Y$264)</f>
        <v>0</v>
      </c>
      <c r="Z91" s="43" t="s">
        <v>210</v>
      </c>
      <c r="AA91" s="67">
        <f>SUMIF(Z$170:Z$264,Z91,AA$170:AA$264)</f>
        <v>0</v>
      </c>
      <c r="AB91" s="49" t="s">
        <v>158</v>
      </c>
      <c r="AC91" s="63">
        <f>SUMIF(AB$170:AB$264,AB91,AC$170:AC$264)</f>
        <v>0</v>
      </c>
      <c r="AD91" s="43" t="s">
        <v>192</v>
      </c>
      <c r="AE91" s="67">
        <f>SUMIF(AD$170:AD$264,AD91,AE$170:AE$264)</f>
        <v>0</v>
      </c>
      <c r="AF91" s="49" t="s">
        <v>176</v>
      </c>
      <c r="AG91" s="63">
        <f>SUMIF(AF$170:AF$264,AF91,AG$170:AG$264)</f>
        <v>0</v>
      </c>
      <c r="AH91" s="43" t="s">
        <v>152</v>
      </c>
      <c r="AI91" s="67">
        <f>SUMIF(AH$170:AH$264,AH91,AI$170:AI$264)</f>
        <v>0</v>
      </c>
      <c r="AJ91" s="49" t="s">
        <v>320</v>
      </c>
      <c r="AK91" s="50">
        <f>SUMIF(AJ$170:AJ$264,AJ91,AK$170:AK$264)</f>
        <v>0</v>
      </c>
      <c r="AL91" s="43" t="s">
        <v>244</v>
      </c>
      <c r="AM91" s="44">
        <f>SUMIF(AL$170:AL$264,AL91,AM$170:AM$264)</f>
        <v>0</v>
      </c>
      <c r="AN91" s="49" t="s">
        <v>196</v>
      </c>
      <c r="AO91" s="50">
        <f>SUMIF(AN$170:AN$264,AN91,AO$170:AO$264)</f>
        <v>0</v>
      </c>
      <c r="AP91" s="43" t="s">
        <v>155</v>
      </c>
      <c r="AQ91" s="44">
        <f>SUMIF(AP$170:AP$264,AP91,AQ$170:AQ$264)</f>
        <v>0</v>
      </c>
      <c r="AR91" s="49" t="s">
        <v>175</v>
      </c>
      <c r="AS91" s="50">
        <f>SUMIF(AR$170:AR$264,AR91,AS$170:AS$264)</f>
        <v>0</v>
      </c>
      <c r="AT91" s="43" t="s">
        <v>166</v>
      </c>
      <c r="AU91" s="44">
        <f>SUMIF(AT$170:AT$264,AT91,AU$170:AU$264)</f>
        <v>0</v>
      </c>
      <c r="AV91" s="49" t="s">
        <v>316</v>
      </c>
      <c r="AW91" s="50">
        <f>SUMIF(AV$170:AV$264,AV91,AW$170:AW$264)</f>
        <v>0</v>
      </c>
      <c r="AX91" s="80" t="s">
        <v>157</v>
      </c>
      <c r="AY91" s="38">
        <f>SUMIF(AX$170:AX$264,AX91,AY$170:AY$264)</f>
        <v>0</v>
      </c>
      <c r="AZ91" s="14" t="str" cm="1">
        <f t="array" ref="AZ91">IF(SUM(IF(MOD(COLUMN(D91:AX91)-COLUMN(D91),2)=0,IF(COUNTIF(D91:AX91,D91:AX91)&gt;1,1,0),0))&gt;0, "Duplicates Found", "No Duplicates")</f>
        <v>No Duplicates</v>
      </c>
      <c r="BA91" s="26" t="s">
        <v>83</v>
      </c>
    </row>
    <row r="92" spans="1:53" x14ac:dyDescent="0.5">
      <c r="A92" s="15">
        <f t="shared" si="2"/>
        <v>90</v>
      </c>
      <c r="B92" s="26" t="s">
        <v>71</v>
      </c>
      <c r="C92" s="36">
        <f>E92+G92+I92+K92+M92+O92+Q92+S92+U92+W92+Y92+AA92+AC92+AE92+AG92+AI92+AK92+AM92+AO92+AQ92+AS92+AU92+AW92+AY92</f>
        <v>146142</v>
      </c>
      <c r="D92" s="49" t="s">
        <v>154</v>
      </c>
      <c r="E92" s="63">
        <f>SUMIF(D$170:D$264,D92,E$170:E$264)</f>
        <v>33945</v>
      </c>
      <c r="F92" s="43" t="s">
        <v>185</v>
      </c>
      <c r="G92" s="67">
        <f>SUMIF(F$170:F$264,F92,G$170:G$264)</f>
        <v>43000</v>
      </c>
      <c r="H92" s="49" t="s">
        <v>153</v>
      </c>
      <c r="I92" s="63">
        <f>SUMIF(H$170:H$264,H92,I$170:I$264)</f>
        <v>69197</v>
      </c>
      <c r="J92" s="43" t="s">
        <v>178</v>
      </c>
      <c r="K92" s="67">
        <f>SUMIF(J$170:J$264,J92,K$170:K$264)</f>
        <v>0</v>
      </c>
      <c r="L92" s="49" t="s">
        <v>241</v>
      </c>
      <c r="M92" s="63">
        <f>SUMIF(L$170:L$264,L92,M$170:M$264)</f>
        <v>0</v>
      </c>
      <c r="N92" s="43" t="s">
        <v>189</v>
      </c>
      <c r="O92" s="67">
        <f>SUMIF(N$170:N$264,N92,O$170:O$264)</f>
        <v>0</v>
      </c>
      <c r="P92" s="49" t="s">
        <v>210</v>
      </c>
      <c r="Q92" s="63">
        <f>SUMIF(P$170:P$264,P92,Q$170:Q$264)</f>
        <v>0</v>
      </c>
      <c r="R92" s="43" t="s">
        <v>290</v>
      </c>
      <c r="S92" s="67">
        <f>SUMIF(R$170:R$264,R92,S$170:S$264)</f>
        <v>0</v>
      </c>
      <c r="T92" s="49" t="s">
        <v>157</v>
      </c>
      <c r="U92" s="63">
        <f>SUMIF(T$170:T$264,T92,U$170:U$264)</f>
        <v>0</v>
      </c>
      <c r="V92" s="43" t="s">
        <v>229</v>
      </c>
      <c r="W92" s="67">
        <f>SUMIF(V$170:V$264,V92,W$170:W$264)</f>
        <v>0</v>
      </c>
      <c r="X92" s="69" t="s">
        <v>177</v>
      </c>
      <c r="Y92" s="63">
        <f>SUMIF(X$170:X$264,X92,Y$170:Y$264)</f>
        <v>0</v>
      </c>
      <c r="Z92" s="43" t="s">
        <v>160</v>
      </c>
      <c r="AA92" s="67">
        <f>SUMIF(Z$170:Z$264,Z92,AA$170:AA$264)</f>
        <v>0</v>
      </c>
      <c r="AB92" s="49" t="s">
        <v>200</v>
      </c>
      <c r="AC92" s="63">
        <f>SUMIF(AB$170:AB$264,AB92,AC$170:AC$264)</f>
        <v>0</v>
      </c>
      <c r="AD92" s="43" t="s">
        <v>326</v>
      </c>
      <c r="AE92" s="67">
        <f>SUMIF(AD$170:AD$264,AD92,AE$170:AE$264)</f>
        <v>0</v>
      </c>
      <c r="AF92" s="49" t="s">
        <v>198</v>
      </c>
      <c r="AG92" s="63">
        <f>SUMIF(AF$170:AF$264,AF92,AG$170:AG$264)</f>
        <v>0</v>
      </c>
      <c r="AH92" s="43" t="s">
        <v>251</v>
      </c>
      <c r="AI92" s="67">
        <f>SUMIF(AH$170:AH$264,AH92,AI$170:AI$264)</f>
        <v>0</v>
      </c>
      <c r="AJ92" s="49" t="s">
        <v>176</v>
      </c>
      <c r="AK92" s="50">
        <f>SUMIF(AJ$170:AJ$264,AJ92,AK$170:AK$264)</f>
        <v>0</v>
      </c>
      <c r="AL92" s="43" t="s">
        <v>199</v>
      </c>
      <c r="AM92" s="44">
        <f>SUMIF(AL$170:AL$264,AL92,AM$170:AM$264)</f>
        <v>0</v>
      </c>
      <c r="AN92" s="49" t="s">
        <v>196</v>
      </c>
      <c r="AO92" s="50">
        <f>SUMIF(AN$170:AN$264,AN92,AO$170:AO$264)</f>
        <v>0</v>
      </c>
      <c r="AP92" s="43" t="s">
        <v>191</v>
      </c>
      <c r="AQ92" s="44">
        <f>SUMIF(AP$170:AP$264,AP92,AQ$170:AQ$264)</f>
        <v>0</v>
      </c>
      <c r="AR92" s="49" t="s">
        <v>266</v>
      </c>
      <c r="AS92" s="50">
        <f>SUMIF(AR$170:AR$264,AR92,AS$170:AS$264)</f>
        <v>0</v>
      </c>
      <c r="AT92" s="43" t="s">
        <v>194</v>
      </c>
      <c r="AU92" s="44">
        <f>SUMIF(AT$170:AT$264,AT92,AU$170:AU$264)</f>
        <v>0</v>
      </c>
      <c r="AV92" s="49" t="s">
        <v>203</v>
      </c>
      <c r="AW92" s="50">
        <f>SUMIF(AV$170:AV$264,AV92,AW$170:AW$264)</f>
        <v>0</v>
      </c>
      <c r="AX92" s="80" t="s">
        <v>161</v>
      </c>
      <c r="AY92" s="38">
        <f>SUMIF(AX$170:AX$264,AX92,AY$170:AY$264)</f>
        <v>0</v>
      </c>
      <c r="AZ92" s="14" t="str" cm="1">
        <f t="array" ref="AZ92">IF(SUM(IF(MOD(COLUMN(D92:AX92)-COLUMN(D92),2)=0,IF(COUNTIF(D92:AX92,D92:AX92)&gt;1,1,0),0))&gt;0, "Duplicates Found", "No Duplicates")</f>
        <v>No Duplicates</v>
      </c>
      <c r="BA92" s="26" t="s">
        <v>71</v>
      </c>
    </row>
    <row r="93" spans="1:53" x14ac:dyDescent="0.5">
      <c r="A93" s="15">
        <f t="shared" si="2"/>
        <v>91</v>
      </c>
      <c r="B93" s="26" t="s">
        <v>70</v>
      </c>
      <c r="C93" s="36">
        <f>E93+G93+I93+K93+M93+O93+Q93+S93+U93+W93+Y93+AA93+AC93+AE93+AG93+AI93+AK93+AM93+AO93+AQ93+AS93+AU93+AW93+AY93</f>
        <v>121277</v>
      </c>
      <c r="D93" s="49" t="s">
        <v>156</v>
      </c>
      <c r="E93" s="63">
        <f>SUMIF(D$170:D$264,D93,E$170:E$264)</f>
        <v>52080</v>
      </c>
      <c r="F93" s="43" t="s">
        <v>154</v>
      </c>
      <c r="G93" s="67">
        <f>SUMIF(F$170:F$264,F93,G$170:G$264)</f>
        <v>0</v>
      </c>
      <c r="H93" s="49" t="s">
        <v>153</v>
      </c>
      <c r="I93" s="63">
        <f>SUMIF(H$170:H$264,H93,I$170:I$264)</f>
        <v>69197</v>
      </c>
      <c r="J93" s="43" t="s">
        <v>155</v>
      </c>
      <c r="K93" s="67">
        <f>SUMIF(J$170:J$264,J93,K$170:K$264)</f>
        <v>0</v>
      </c>
      <c r="L93" s="49" t="s">
        <v>173</v>
      </c>
      <c r="M93" s="63">
        <f>SUMIF(L$170:L$264,L93,M$170:M$264)</f>
        <v>0</v>
      </c>
      <c r="N93" s="43" t="s">
        <v>251</v>
      </c>
      <c r="O93" s="67">
        <f>SUMIF(N$170:N$264,N93,O$170:O$264)</f>
        <v>0</v>
      </c>
      <c r="P93" s="49" t="s">
        <v>196</v>
      </c>
      <c r="Q93" s="63">
        <f>SUMIF(P$170:P$264,P93,Q$170:Q$264)</f>
        <v>0</v>
      </c>
      <c r="R93" s="43" t="s">
        <v>289</v>
      </c>
      <c r="S93" s="67">
        <f>SUMIF(R$170:R$264,R93,S$170:S$264)</f>
        <v>0</v>
      </c>
      <c r="T93" s="49" t="s">
        <v>157</v>
      </c>
      <c r="U93" s="63">
        <f>SUMIF(T$170:T$264,T93,U$170:U$264)</f>
        <v>0</v>
      </c>
      <c r="V93" s="43" t="s">
        <v>184</v>
      </c>
      <c r="W93" s="67">
        <f>SUMIF(V$170:V$264,V93,W$170:W$264)</f>
        <v>0</v>
      </c>
      <c r="X93" s="69" t="s">
        <v>192</v>
      </c>
      <c r="Y93" s="63">
        <f>SUMIF(X$170:X$264,X93,Y$170:Y$264)</f>
        <v>0</v>
      </c>
      <c r="Z93" s="43" t="s">
        <v>160</v>
      </c>
      <c r="AA93" s="67">
        <f>SUMIF(Z$170:Z$264,Z93,AA$170:AA$264)</f>
        <v>0</v>
      </c>
      <c r="AB93" s="49" t="s">
        <v>175</v>
      </c>
      <c r="AC93" s="63">
        <f>SUMIF(AB$170:AB$264,AB93,AC$170:AC$264)</f>
        <v>0</v>
      </c>
      <c r="AD93" s="43" t="s">
        <v>283</v>
      </c>
      <c r="AE93" s="67">
        <f>SUMIF(AD$170:AD$264,AD93,AE$170:AE$264)</f>
        <v>0</v>
      </c>
      <c r="AF93" s="49" t="s">
        <v>168</v>
      </c>
      <c r="AG93" s="63">
        <f>SUMIF(AF$170:AF$264,AF93,AG$170:AG$264)</f>
        <v>0</v>
      </c>
      <c r="AH93" s="43" t="s">
        <v>152</v>
      </c>
      <c r="AI93" s="67">
        <f>SUMIF(AH$170:AH$264,AH93,AI$170:AI$264)</f>
        <v>0</v>
      </c>
      <c r="AJ93" s="49" t="s">
        <v>320</v>
      </c>
      <c r="AK93" s="50">
        <f>SUMIF(AJ$170:AJ$264,AJ93,AK$170:AK$264)</f>
        <v>0</v>
      </c>
      <c r="AL93" s="43" t="s">
        <v>231</v>
      </c>
      <c r="AM93" s="44">
        <f>SUMIF(AL$170:AL$264,AL93,AM$170:AM$264)</f>
        <v>0</v>
      </c>
      <c r="AN93" s="49" t="s">
        <v>170</v>
      </c>
      <c r="AO93" s="50">
        <f>SUMIF(AN$170:AN$264,AN93,AO$170:AO$264)</f>
        <v>0</v>
      </c>
      <c r="AP93" s="43" t="s">
        <v>191</v>
      </c>
      <c r="AQ93" s="44">
        <f>SUMIF(AP$170:AP$264,AP93,AQ$170:AQ$264)</f>
        <v>0</v>
      </c>
      <c r="AR93" s="49" t="s">
        <v>193</v>
      </c>
      <c r="AS93" s="50">
        <f>SUMIF(AR$170:AR$264,AR93,AS$170:AS$264)</f>
        <v>0</v>
      </c>
      <c r="AT93" s="43" t="s">
        <v>158</v>
      </c>
      <c r="AU93" s="44">
        <f>SUMIF(AT$170:AT$264,AT93,AU$170:AU$264)</f>
        <v>0</v>
      </c>
      <c r="AV93" s="49" t="s">
        <v>216</v>
      </c>
      <c r="AW93" s="50">
        <f>SUMIF(AV$170:AV$264,AV93,AW$170:AW$264)</f>
        <v>0</v>
      </c>
      <c r="AX93" s="80" t="s">
        <v>161</v>
      </c>
      <c r="AY93" s="38">
        <f>SUMIF(AX$170:AX$264,AX93,AY$170:AY$264)</f>
        <v>0</v>
      </c>
      <c r="AZ93" s="14" t="str" cm="1">
        <f t="array" ref="AZ93">IF(SUM(IF(MOD(COLUMN(D93:AX93)-COLUMN(D93),2)=0,IF(COUNTIF(D93:AX93,D93:AX93)&gt;1,1,0),0))&gt;0, "Duplicates Found", "No Duplicates")</f>
        <v>No Duplicates</v>
      </c>
      <c r="BA93" s="26" t="s">
        <v>70</v>
      </c>
    </row>
    <row r="94" spans="1:53" x14ac:dyDescent="0.5">
      <c r="A94" s="15">
        <f t="shared" si="2"/>
        <v>92</v>
      </c>
      <c r="B94" s="26" t="s">
        <v>101</v>
      </c>
      <c r="C94" s="36">
        <f>E94+G94+I94+K94+M94+O94+Q94+S94+U94+W94+Y94+AA94+AC94+AE94+AG94+AI94+AK94+AM94+AO94+AQ94+AS94+AU94+AW94+AY94</f>
        <v>103697</v>
      </c>
      <c r="D94" s="49" t="s">
        <v>162</v>
      </c>
      <c r="E94" s="63">
        <f>SUMIF(D$170:D$264,D94,E$170:E$264)</f>
        <v>0</v>
      </c>
      <c r="F94" s="43" t="s">
        <v>193</v>
      </c>
      <c r="G94" s="67">
        <f>SUMIF(F$170:F$264,F94,G$170:G$264)</f>
        <v>34500</v>
      </c>
      <c r="H94" s="49" t="s">
        <v>153</v>
      </c>
      <c r="I94" s="63">
        <f>SUMIF(H$170:H$264,H94,I$170:I$264)</f>
        <v>69197</v>
      </c>
      <c r="J94" s="43" t="s">
        <v>178</v>
      </c>
      <c r="K94" s="67">
        <f>SUMIF(J$170:J$264,J94,K$170:K$264)</f>
        <v>0</v>
      </c>
      <c r="L94" s="49" t="s">
        <v>173</v>
      </c>
      <c r="M94" s="63">
        <f>SUMIF(L$170:L$264,L94,M$170:M$264)</f>
        <v>0</v>
      </c>
      <c r="N94" s="43" t="s">
        <v>251</v>
      </c>
      <c r="O94" s="67">
        <f>SUMIF(N$170:N$264,N94,O$170:O$264)</f>
        <v>0</v>
      </c>
      <c r="P94" s="49" t="s">
        <v>196</v>
      </c>
      <c r="Q94" s="63">
        <f>SUMIF(P$170:P$264,P94,Q$170:Q$264)</f>
        <v>0</v>
      </c>
      <c r="R94" s="43" t="s">
        <v>297</v>
      </c>
      <c r="S94" s="67">
        <f>SUMIF(R$170:R$264,R94,S$170:S$264)</f>
        <v>0</v>
      </c>
      <c r="T94" s="49" t="s">
        <v>155</v>
      </c>
      <c r="U94" s="63">
        <f>SUMIF(T$170:T$264,T94,U$170:U$264)</f>
        <v>0</v>
      </c>
      <c r="V94" s="43" t="s">
        <v>163</v>
      </c>
      <c r="W94" s="67">
        <f>SUMIF(V$170:V$264,V94,W$170:W$264)</f>
        <v>0</v>
      </c>
      <c r="X94" s="69" t="s">
        <v>169</v>
      </c>
      <c r="Y94" s="63">
        <f>SUMIF(X$170:X$264,X94,Y$170:Y$264)</f>
        <v>0</v>
      </c>
      <c r="Z94" s="43" t="s">
        <v>206</v>
      </c>
      <c r="AA94" s="67">
        <f>SUMIF(Z$170:Z$264,Z94,AA$170:AA$264)</f>
        <v>0</v>
      </c>
      <c r="AB94" s="49" t="s">
        <v>161</v>
      </c>
      <c r="AC94" s="63">
        <f>SUMIF(AB$170:AB$264,AB94,AC$170:AC$264)</f>
        <v>0</v>
      </c>
      <c r="AD94" s="43" t="s">
        <v>235</v>
      </c>
      <c r="AE94" s="67">
        <f>SUMIF(AD$170:AD$264,AD94,AE$170:AE$264)</f>
        <v>0</v>
      </c>
      <c r="AF94" s="49" t="s">
        <v>158</v>
      </c>
      <c r="AG94" s="63">
        <f>SUMIF(AF$170:AF$264,AF94,AG$170:AG$264)</f>
        <v>0</v>
      </c>
      <c r="AH94" s="43" t="s">
        <v>181</v>
      </c>
      <c r="AI94" s="67">
        <f>SUMIF(AH$170:AH$264,AH94,AI$170:AI$264)</f>
        <v>0</v>
      </c>
      <c r="AJ94" s="49" t="s">
        <v>312</v>
      </c>
      <c r="AK94" s="50">
        <f>SUMIF(AJ$170:AJ$264,AJ94,AK$170:AK$264)</f>
        <v>0</v>
      </c>
      <c r="AL94" s="43" t="s">
        <v>343</v>
      </c>
      <c r="AM94" s="44">
        <f>SUMIF(AL$170:AL$264,AL94,AM$170:AM$264)</f>
        <v>0</v>
      </c>
      <c r="AN94" s="49" t="s">
        <v>184</v>
      </c>
      <c r="AO94" s="50">
        <f>SUMIF(AN$170:AN$264,AN94,AO$170:AO$264)</f>
        <v>0</v>
      </c>
      <c r="AP94" s="43" t="s">
        <v>191</v>
      </c>
      <c r="AQ94" s="44">
        <f>SUMIF(AP$170:AP$264,AP94,AQ$170:AQ$264)</f>
        <v>0</v>
      </c>
      <c r="AR94" s="49" t="s">
        <v>187</v>
      </c>
      <c r="AS94" s="50">
        <f>SUMIF(AR$170:AR$264,AR94,AS$170:AS$264)</f>
        <v>0</v>
      </c>
      <c r="AT94" s="43" t="s">
        <v>200</v>
      </c>
      <c r="AU94" s="44">
        <f>SUMIF(AT$170:AT$264,AT94,AU$170:AU$264)</f>
        <v>0</v>
      </c>
      <c r="AV94" s="49" t="s">
        <v>316</v>
      </c>
      <c r="AW94" s="50">
        <f>SUMIF(AV$170:AV$264,AV94,AW$170:AW$264)</f>
        <v>0</v>
      </c>
      <c r="AX94" s="80" t="s">
        <v>157</v>
      </c>
      <c r="AY94" s="38">
        <f>SUMIF(AX$170:AX$264,AX94,AY$170:AY$264)</f>
        <v>0</v>
      </c>
      <c r="AZ94" s="14" t="str" cm="1">
        <f t="array" ref="AZ94">IF(SUM(IF(MOD(COLUMN(D94:AX94)-COLUMN(D94),2)=0,IF(COUNTIF(D94:AX94,D94:AX94)&gt;1,1,0),0))&gt;0, "Duplicates Found", "No Duplicates")</f>
        <v>No Duplicates</v>
      </c>
      <c r="BA94" s="26" t="s">
        <v>101</v>
      </c>
    </row>
    <row r="95" spans="1:53" x14ac:dyDescent="0.5">
      <c r="A95" s="15">
        <f t="shared" si="2"/>
        <v>93</v>
      </c>
      <c r="B95" s="26" t="s">
        <v>121</v>
      </c>
      <c r="C95" s="36">
        <f>E95+G95+I95+K95+M95+O95+Q95+S95+U95+W95+Y95+AA95+AC95+AE95+AG95+AI95+AK95+AM95+AO95+AQ95+AS95+AU95+AW95+AY95</f>
        <v>103337</v>
      </c>
      <c r="D95" s="49" t="s">
        <v>154</v>
      </c>
      <c r="E95" s="63">
        <f>SUMIF(D$170:D$264,D95,E$170:E$264)</f>
        <v>33945</v>
      </c>
      <c r="F95" s="43" t="s">
        <v>206</v>
      </c>
      <c r="G95" s="67">
        <f>SUMIF(F$170:F$264,F95,G$170:G$264)</f>
        <v>48600</v>
      </c>
      <c r="H95" s="49" t="s">
        <v>176</v>
      </c>
      <c r="I95" s="63">
        <f>SUMIF(H$170:H$264,H95,I$170:I$264)</f>
        <v>20792</v>
      </c>
      <c r="J95" s="43" t="s">
        <v>152</v>
      </c>
      <c r="K95" s="67">
        <f>SUMIF(J$170:J$264,J95,K$170:K$264)</f>
        <v>0</v>
      </c>
      <c r="L95" s="49" t="s">
        <v>162</v>
      </c>
      <c r="M95" s="63">
        <f>SUMIF(L$170:L$264,L95,M$170:M$264)</f>
        <v>0</v>
      </c>
      <c r="N95" s="43" t="s">
        <v>209</v>
      </c>
      <c r="O95" s="67">
        <f>SUMIF(N$170:N$264,N95,O$170:O$264)</f>
        <v>0</v>
      </c>
      <c r="P95" s="49" t="s">
        <v>170</v>
      </c>
      <c r="Q95" s="63">
        <f>SUMIF(P$170:P$264,P95,Q$170:Q$264)</f>
        <v>0</v>
      </c>
      <c r="R95" s="43" t="s">
        <v>288</v>
      </c>
      <c r="S95" s="67">
        <f>SUMIF(R$170:R$264,R95,S$170:S$264)</f>
        <v>0</v>
      </c>
      <c r="T95" s="49" t="s">
        <v>196</v>
      </c>
      <c r="U95" s="63">
        <f>SUMIF(T$170:T$264,T95,U$170:U$264)</f>
        <v>0</v>
      </c>
      <c r="V95" s="43" t="s">
        <v>184</v>
      </c>
      <c r="W95" s="67">
        <f>SUMIF(V$170:V$264,V95,W$170:W$264)</f>
        <v>0</v>
      </c>
      <c r="X95" s="69" t="s">
        <v>315</v>
      </c>
      <c r="Y95" s="63">
        <f>SUMIF(X$170:X$264,X95,Y$170:Y$264)</f>
        <v>0</v>
      </c>
      <c r="Z95" s="43" t="s">
        <v>166</v>
      </c>
      <c r="AA95" s="67">
        <f>SUMIF(Z$170:Z$264,Z95,AA$170:AA$264)</f>
        <v>0</v>
      </c>
      <c r="AB95" s="49" t="s">
        <v>191</v>
      </c>
      <c r="AC95" s="63">
        <f>SUMIF(AB$170:AB$264,AB95,AC$170:AC$264)</f>
        <v>0</v>
      </c>
      <c r="AD95" s="43" t="s">
        <v>192</v>
      </c>
      <c r="AE95" s="67">
        <f>SUMIF(AD$170:AD$264,AD95,AE$170:AE$264)</f>
        <v>0</v>
      </c>
      <c r="AF95" s="49" t="s">
        <v>175</v>
      </c>
      <c r="AG95" s="63">
        <f>SUMIF(AF$170:AF$264,AF95,AG$170:AG$264)</f>
        <v>0</v>
      </c>
      <c r="AH95" s="43" t="s">
        <v>254</v>
      </c>
      <c r="AI95" s="67">
        <f>SUMIF(AH$170:AH$264,AH95,AI$170:AI$264)</f>
        <v>0</v>
      </c>
      <c r="AJ95" s="49" t="s">
        <v>302</v>
      </c>
      <c r="AK95" s="50">
        <f>SUMIF(AJ$170:AJ$264,AJ95,AK$170:AK$264)</f>
        <v>0</v>
      </c>
      <c r="AL95" s="43" t="s">
        <v>246</v>
      </c>
      <c r="AM95" s="44">
        <f>SUMIF(AL$170:AL$264,AL95,AM$170:AM$264)</f>
        <v>0</v>
      </c>
      <c r="AN95" s="49" t="s">
        <v>260</v>
      </c>
      <c r="AO95" s="50">
        <f>SUMIF(AN$170:AN$264,AN95,AO$170:AO$264)</f>
        <v>0</v>
      </c>
      <c r="AP95" s="43" t="s">
        <v>157</v>
      </c>
      <c r="AQ95" s="44">
        <f>SUMIF(AP$170:AP$264,AP95,AQ$170:AQ$264)</f>
        <v>0</v>
      </c>
      <c r="AR95" s="49" t="s">
        <v>165</v>
      </c>
      <c r="AS95" s="50">
        <f>SUMIF(AR$170:AR$264,AR95,AS$170:AS$264)</f>
        <v>0</v>
      </c>
      <c r="AT95" s="43" t="s">
        <v>153</v>
      </c>
      <c r="AU95" s="44">
        <f>SUMIF(AT$170:AT$264,AT95,AU$170:AU$264)</f>
        <v>0</v>
      </c>
      <c r="AV95" s="49" t="s">
        <v>316</v>
      </c>
      <c r="AW95" s="50">
        <f>SUMIF(AV$170:AV$264,AV95,AW$170:AW$264)</f>
        <v>0</v>
      </c>
      <c r="AX95" s="80" t="s">
        <v>213</v>
      </c>
      <c r="AY95" s="38">
        <f>SUMIF(AX$170:AX$264,AX95,AY$170:AY$264)</f>
        <v>0</v>
      </c>
      <c r="AZ95" s="14" t="str" cm="1">
        <f t="array" ref="AZ95">IF(SUM(IF(MOD(COLUMN(D95:AX95)-COLUMN(D95),2)=0,IF(COUNTIF(D95:AX95,D95:AX95)&gt;1,1,0),0))&gt;0, "Duplicates Found", "No Duplicates")</f>
        <v>No Duplicates</v>
      </c>
      <c r="BA95" s="26" t="s">
        <v>121</v>
      </c>
    </row>
    <row r="96" spans="1:53" x14ac:dyDescent="0.5">
      <c r="A96" s="15">
        <f t="shared" si="2"/>
        <v>94</v>
      </c>
      <c r="B96" s="26" t="s">
        <v>56</v>
      </c>
      <c r="C96" s="36">
        <f>E96+G96+I96+K96+M96+O96+Q96+S96+U96+W96+Y96+AA96+AC96+AE96+AG96+AI96+AK96+AM96+AO96+AQ96+AS96+AU96+AW96+AY96</f>
        <v>99000</v>
      </c>
      <c r="D96" s="49" t="s">
        <v>160</v>
      </c>
      <c r="E96" s="63">
        <f>SUMIF(D$170:D$264,D96,E$170:E$264)</f>
        <v>0</v>
      </c>
      <c r="F96" s="43" t="s">
        <v>195</v>
      </c>
      <c r="G96" s="67">
        <f>SUMIF(F$170:F$264,F96,G$170:G$264)</f>
        <v>99000</v>
      </c>
      <c r="H96" s="49" t="s">
        <v>159</v>
      </c>
      <c r="I96" s="63">
        <f>SUMIF(H$170:H$264,H96,I$170:I$264)</f>
        <v>0</v>
      </c>
      <c r="J96" s="43" t="s">
        <v>179</v>
      </c>
      <c r="K96" s="67">
        <f>SUMIF(J$170:J$264,J96,K$170:K$264)</f>
        <v>0</v>
      </c>
      <c r="L96" s="49" t="s">
        <v>174</v>
      </c>
      <c r="M96" s="63">
        <f>SUMIF(L$170:L$264,L96,M$170:M$264)</f>
        <v>0</v>
      </c>
      <c r="N96" s="43" t="s">
        <v>259</v>
      </c>
      <c r="O96" s="67">
        <f>SUMIF(N$170:N$264,N96,O$170:O$264)</f>
        <v>0</v>
      </c>
      <c r="P96" s="49" t="s">
        <v>207</v>
      </c>
      <c r="Q96" s="63">
        <f>SUMIF(P$170:P$264,P96,Q$170:Q$264)</f>
        <v>0</v>
      </c>
      <c r="R96" s="43" t="s">
        <v>184</v>
      </c>
      <c r="S96" s="67">
        <f>SUMIF(R$170:R$264,R96,S$170:S$264)</f>
        <v>0</v>
      </c>
      <c r="T96" s="49" t="s">
        <v>192</v>
      </c>
      <c r="U96" s="63">
        <f>SUMIF(T$170:T$264,T96,U$170:U$264)</f>
        <v>0</v>
      </c>
      <c r="V96" s="43" t="s">
        <v>279</v>
      </c>
      <c r="W96" s="67">
        <f>SUMIF(V$170:V$264,V96,W$170:W$264)</f>
        <v>0</v>
      </c>
      <c r="X96" s="69" t="s">
        <v>193</v>
      </c>
      <c r="Y96" s="63">
        <f>SUMIF(X$170:X$264,X96,Y$170:Y$264)</f>
        <v>0</v>
      </c>
      <c r="Z96" s="43" t="s">
        <v>263</v>
      </c>
      <c r="AA96" s="67">
        <f>SUMIF(Z$170:Z$264,Z96,AA$170:AA$264)</f>
        <v>0</v>
      </c>
      <c r="AB96" s="49" t="s">
        <v>161</v>
      </c>
      <c r="AC96" s="63">
        <f>SUMIF(AB$170:AB$264,AB96,AC$170:AC$264)</f>
        <v>0</v>
      </c>
      <c r="AD96" s="43" t="s">
        <v>155</v>
      </c>
      <c r="AE96" s="67">
        <f>SUMIF(AD$170:AD$264,AD96,AE$170:AE$264)</f>
        <v>0</v>
      </c>
      <c r="AF96" s="49" t="s">
        <v>200</v>
      </c>
      <c r="AG96" s="63">
        <f>SUMIF(AF$170:AF$264,AF96,AG$170:AG$264)</f>
        <v>0</v>
      </c>
      <c r="AH96" s="43" t="s">
        <v>162</v>
      </c>
      <c r="AI96" s="67">
        <f>SUMIF(AH$170:AH$264,AH96,AI$170:AI$264)</f>
        <v>0</v>
      </c>
      <c r="AJ96" s="49" t="s">
        <v>165</v>
      </c>
      <c r="AK96" s="50">
        <f>SUMIF(AJ$170:AJ$264,AJ96,AK$170:AK$264)</f>
        <v>0</v>
      </c>
      <c r="AL96" s="43" t="s">
        <v>189</v>
      </c>
      <c r="AM96" s="44">
        <f>SUMIF(AL$170:AL$264,AL96,AM$170:AM$264)</f>
        <v>0</v>
      </c>
      <c r="AN96" s="49" t="s">
        <v>177</v>
      </c>
      <c r="AO96" s="50">
        <f>SUMIF(AN$170:AN$264,AN96,AO$170:AO$264)</f>
        <v>0</v>
      </c>
      <c r="AP96" s="43" t="s">
        <v>213</v>
      </c>
      <c r="AQ96" s="44">
        <f>SUMIF(AP$170:AP$264,AP96,AQ$170:AQ$264)</f>
        <v>0</v>
      </c>
      <c r="AR96" s="49" t="s">
        <v>262</v>
      </c>
      <c r="AS96" s="50">
        <f>SUMIF(AR$170:AR$264,AR96,AS$170:AS$264)</f>
        <v>0</v>
      </c>
      <c r="AT96" s="43" t="s">
        <v>153</v>
      </c>
      <c r="AU96" s="44">
        <f>SUMIF(AT$170:AT$264,AT96,AU$170:AU$264)</f>
        <v>0</v>
      </c>
      <c r="AV96" s="49" t="s">
        <v>258</v>
      </c>
      <c r="AW96" s="50">
        <f>SUMIF(AV$170:AV$264,AV96,AW$170:AW$264)</f>
        <v>0</v>
      </c>
      <c r="AX96" s="80" t="s">
        <v>175</v>
      </c>
      <c r="AY96" s="38">
        <f>SUMIF(AX$170:AX$264,AX96,AY$170:AY$264)</f>
        <v>0</v>
      </c>
      <c r="AZ96" s="14" t="str" cm="1">
        <f t="array" ref="AZ96">IF(SUM(IF(MOD(COLUMN(D96:AX96)-COLUMN(D96),2)=0,IF(COUNTIF(D96:AX96,D96:AX96)&gt;1,1,0),0))&gt;0, "Duplicates Found", "No Duplicates")</f>
        <v>No Duplicates</v>
      </c>
      <c r="BA96" s="26" t="s">
        <v>56</v>
      </c>
    </row>
    <row r="97" spans="1:53" x14ac:dyDescent="0.5">
      <c r="A97" s="15">
        <f t="shared" ref="A97:A128" si="3">A96+1</f>
        <v>95</v>
      </c>
      <c r="B97" s="26" t="s">
        <v>111</v>
      </c>
      <c r="C97" s="36">
        <f>E97+G97+I97+K97+M97+O97+Q97+S97+U97+W97+Y97+AA97+AC97+AE97+AG97+AI97+AK97+AM97+AO97+AQ97+AS97+AU97+AW97+AY97</f>
        <v>96705</v>
      </c>
      <c r="D97" s="49" t="s">
        <v>181</v>
      </c>
      <c r="E97" s="63">
        <f>SUMIF(D$170:D$264,D97,E$170:E$264)</f>
        <v>0</v>
      </c>
      <c r="F97" s="43" t="s">
        <v>177</v>
      </c>
      <c r="G97" s="67">
        <f>SUMIF(F$170:F$264,F97,G$170:G$264)</f>
        <v>43000</v>
      </c>
      <c r="H97" s="49" t="s">
        <v>160</v>
      </c>
      <c r="I97" s="63">
        <f>SUMIF(H$170:H$264,H97,I$170:I$264)</f>
        <v>53705</v>
      </c>
      <c r="J97" s="43" t="s">
        <v>192</v>
      </c>
      <c r="K97" s="67">
        <f>SUMIF(J$170:J$264,J97,K$170:K$264)</f>
        <v>0</v>
      </c>
      <c r="L97" s="49" t="s">
        <v>250</v>
      </c>
      <c r="M97" s="63">
        <f>SUMIF(L$170:L$264,L97,M$170:M$264)</f>
        <v>0</v>
      </c>
      <c r="N97" s="43" t="s">
        <v>254</v>
      </c>
      <c r="O97" s="67">
        <f>SUMIF(N$170:N$264,N97,O$170:O$264)</f>
        <v>0</v>
      </c>
      <c r="P97" s="49" t="s">
        <v>276</v>
      </c>
      <c r="Q97" s="63">
        <f>SUMIF(P$170:P$264,P97,Q$170:Q$264)</f>
        <v>0</v>
      </c>
      <c r="R97" s="43" t="s">
        <v>244</v>
      </c>
      <c r="S97" s="67">
        <f>SUMIF(R$170:R$264,R97,S$170:S$264)</f>
        <v>0</v>
      </c>
      <c r="T97" s="49" t="s">
        <v>175</v>
      </c>
      <c r="U97" s="63">
        <f>SUMIF(T$170:T$264,T97,U$170:U$264)</f>
        <v>0</v>
      </c>
      <c r="V97" s="43" t="s">
        <v>310</v>
      </c>
      <c r="W97" s="67">
        <f>SUMIF(V$170:V$264,V97,W$170:W$264)</f>
        <v>0</v>
      </c>
      <c r="X97" s="69" t="s">
        <v>222</v>
      </c>
      <c r="Y97" s="63">
        <f>SUMIF(X$170:X$264,X97,Y$170:Y$264)</f>
        <v>0</v>
      </c>
      <c r="Z97" s="43" t="s">
        <v>193</v>
      </c>
      <c r="AA97" s="67">
        <f>SUMIF(Z$170:Z$264,Z97,AA$170:AA$264)</f>
        <v>0</v>
      </c>
      <c r="AB97" s="49" t="s">
        <v>191</v>
      </c>
      <c r="AC97" s="63">
        <f>SUMIF(AB$170:AB$264,AB97,AC$170:AC$264)</f>
        <v>0</v>
      </c>
      <c r="AD97" s="43" t="s">
        <v>328</v>
      </c>
      <c r="AE97" s="67">
        <f>SUMIF(AD$170:AD$264,AD97,AE$170:AE$264)</f>
        <v>0</v>
      </c>
      <c r="AF97" s="49" t="s">
        <v>203</v>
      </c>
      <c r="AG97" s="63">
        <f>SUMIF(AF$170:AF$264,AF97,AG$170:AG$264)</f>
        <v>0</v>
      </c>
      <c r="AH97" s="43" t="s">
        <v>316</v>
      </c>
      <c r="AI97" s="67">
        <f>SUMIF(AH$170:AH$264,AH97,AI$170:AI$264)</f>
        <v>0</v>
      </c>
      <c r="AJ97" s="49" t="s">
        <v>235</v>
      </c>
      <c r="AK97" s="50">
        <f>SUMIF(AJ$170:AJ$264,AJ97,AK$170:AK$264)</f>
        <v>0</v>
      </c>
      <c r="AL97" s="43" t="s">
        <v>345</v>
      </c>
      <c r="AM97" s="44">
        <f>SUMIF(AL$170:AL$264,AL97,AM$170:AM$264)</f>
        <v>0</v>
      </c>
      <c r="AN97" s="49" t="s">
        <v>348</v>
      </c>
      <c r="AO97" s="50">
        <f>SUMIF(AN$170:AN$264,AN97,AO$170:AO$264)</f>
        <v>0</v>
      </c>
      <c r="AP97" s="43" t="s">
        <v>157</v>
      </c>
      <c r="AQ97" s="44">
        <f>SUMIF(AP$170:AP$264,AP97,AQ$170:AQ$264)</f>
        <v>0</v>
      </c>
      <c r="AR97" s="49" t="s">
        <v>236</v>
      </c>
      <c r="AS97" s="50">
        <f>SUMIF(AR$170:AR$264,AR97,AS$170:AS$264)</f>
        <v>0</v>
      </c>
      <c r="AT97" s="43" t="s">
        <v>184</v>
      </c>
      <c r="AU97" s="44">
        <f>SUMIF(AT$170:AT$264,AT97,AU$170:AU$264)</f>
        <v>0</v>
      </c>
      <c r="AV97" s="49" t="s">
        <v>152</v>
      </c>
      <c r="AW97" s="50">
        <f>SUMIF(AV$170:AV$264,AV97,AW$170:AW$264)</f>
        <v>0</v>
      </c>
      <c r="AX97" s="80" t="s">
        <v>153</v>
      </c>
      <c r="AY97" s="38">
        <f>SUMIF(AX$170:AX$264,AX97,AY$170:AY$264)</f>
        <v>0</v>
      </c>
      <c r="AZ97" s="14" t="str" cm="1">
        <f t="array" ref="AZ97">IF(SUM(IF(MOD(COLUMN(D97:AX97)-COLUMN(D97),2)=0,IF(COUNTIF(D97:AX97,D97:AX97)&gt;1,1,0),0))&gt;0, "Duplicates Found", "No Duplicates")</f>
        <v>No Duplicates</v>
      </c>
      <c r="BA97" s="26" t="s">
        <v>111</v>
      </c>
    </row>
    <row r="98" spans="1:53" x14ac:dyDescent="0.5">
      <c r="A98" s="15">
        <f t="shared" si="3"/>
        <v>96</v>
      </c>
      <c r="B98" s="26" t="s">
        <v>135</v>
      </c>
      <c r="C98" s="36">
        <f>E98+G98+I98+K98+M98+O98+Q98+S98+U98+W98+Y98+AA98+AC98+AE98+AG98+AI98+AK98+AM98+AO98+AQ98+AS98+AU98+AW98+AY98</f>
        <v>63053</v>
      </c>
      <c r="D98" s="49" t="s">
        <v>187</v>
      </c>
      <c r="E98" s="63">
        <f>SUMIF(D$170:D$264,D98,E$170:E$264)</f>
        <v>0</v>
      </c>
      <c r="F98" s="43" t="s">
        <v>184</v>
      </c>
      <c r="G98" s="67">
        <f>SUMIF(F$170:F$264,F98,G$170:G$264)</f>
        <v>34000</v>
      </c>
      <c r="H98" s="49" t="s">
        <v>216</v>
      </c>
      <c r="I98" s="63">
        <f>SUMIF(H$170:H$264,H98,I$170:I$264)</f>
        <v>29053</v>
      </c>
      <c r="J98" s="43" t="s">
        <v>194</v>
      </c>
      <c r="K98" s="67">
        <f>SUMIF(J$170:J$264,J98,K$170:K$264)</f>
        <v>0</v>
      </c>
      <c r="L98" s="49" t="s">
        <v>153</v>
      </c>
      <c r="M98" s="63">
        <f>SUMIF(L$170:L$264,L98,M$170:M$264)</f>
        <v>0</v>
      </c>
      <c r="N98" s="43" t="s">
        <v>160</v>
      </c>
      <c r="O98" s="67">
        <f>SUMIF(N$170:N$264,N98,O$170:O$264)</f>
        <v>0</v>
      </c>
      <c r="P98" s="49" t="s">
        <v>163</v>
      </c>
      <c r="Q98" s="63">
        <f>SUMIF(P$170:P$264,P98,Q$170:Q$264)</f>
        <v>0</v>
      </c>
      <c r="R98" s="43" t="s">
        <v>178</v>
      </c>
      <c r="S98" s="67">
        <f>SUMIF(R$170:R$264,R98,S$170:S$264)</f>
        <v>0</v>
      </c>
      <c r="T98" s="49" t="s">
        <v>191</v>
      </c>
      <c r="U98" s="63">
        <f>SUMIF(T$170:T$264,T98,U$170:U$264)</f>
        <v>0</v>
      </c>
      <c r="V98" s="43" t="s">
        <v>259</v>
      </c>
      <c r="W98" s="67">
        <f>SUMIF(V$170:V$264,V98,W$170:W$264)</f>
        <v>0</v>
      </c>
      <c r="X98" s="69" t="s">
        <v>218</v>
      </c>
      <c r="Y98" s="63">
        <f>SUMIF(X$170:X$264,X98,Y$170:Y$264)</f>
        <v>0</v>
      </c>
      <c r="Z98" s="43" t="s">
        <v>224</v>
      </c>
      <c r="AA98" s="67">
        <f>SUMIF(Z$170:Z$264,Z98,AA$170:AA$264)</f>
        <v>0</v>
      </c>
      <c r="AB98" s="49" t="s">
        <v>154</v>
      </c>
      <c r="AC98" s="63">
        <f>SUMIF(AB$170:AB$264,AB98,AC$170:AC$264)</f>
        <v>0</v>
      </c>
      <c r="AD98" s="43" t="s">
        <v>263</v>
      </c>
      <c r="AE98" s="67">
        <f>SUMIF(AD$170:AD$264,AD98,AE$170:AE$264)</f>
        <v>0</v>
      </c>
      <c r="AF98" s="49" t="s">
        <v>193</v>
      </c>
      <c r="AG98" s="63">
        <f>SUMIF(AF$170:AF$264,AF98,AG$170:AG$264)</f>
        <v>0</v>
      </c>
      <c r="AH98" s="43" t="s">
        <v>335</v>
      </c>
      <c r="AI98" s="67">
        <f>SUMIF(AH$170:AH$264,AH98,AI$170:AI$264)</f>
        <v>0</v>
      </c>
      <c r="AJ98" s="49" t="s">
        <v>247</v>
      </c>
      <c r="AK98" s="50">
        <f>SUMIF(AJ$170:AJ$264,AJ98,AK$170:AK$264)</f>
        <v>0</v>
      </c>
      <c r="AL98" s="43" t="s">
        <v>267</v>
      </c>
      <c r="AM98" s="44">
        <f>SUMIF(AL$170:AL$264,AL98,AM$170:AM$264)</f>
        <v>0</v>
      </c>
      <c r="AN98" s="49" t="s">
        <v>166</v>
      </c>
      <c r="AO98" s="50">
        <f>SUMIF(AN$170:AN$264,AN98,AO$170:AO$264)</f>
        <v>0</v>
      </c>
      <c r="AP98" s="43" t="s">
        <v>213</v>
      </c>
      <c r="AQ98" s="44">
        <f>SUMIF(AP$170:AP$264,AP98,AQ$170:AQ$264)</f>
        <v>0</v>
      </c>
      <c r="AR98" s="49" t="s">
        <v>314</v>
      </c>
      <c r="AS98" s="50">
        <f>SUMIF(AR$170:AR$264,AR98,AS$170:AS$264)</f>
        <v>0</v>
      </c>
      <c r="AT98" s="43" t="s">
        <v>168</v>
      </c>
      <c r="AU98" s="44">
        <f>SUMIF(AT$170:AT$264,AT98,AU$170:AU$264)</f>
        <v>0</v>
      </c>
      <c r="AV98" s="49" t="s">
        <v>152</v>
      </c>
      <c r="AW98" s="50">
        <f>SUMIF(AV$170:AV$264,AV98,AW$170:AW$264)</f>
        <v>0</v>
      </c>
      <c r="AX98" s="80" t="s">
        <v>196</v>
      </c>
      <c r="AY98" s="38">
        <f>SUMIF(AX$170:AX$264,AX98,AY$170:AY$264)</f>
        <v>0</v>
      </c>
      <c r="AZ98" s="14" t="str" cm="1">
        <f t="array" ref="AZ98">IF(SUM(IF(MOD(COLUMN(D98:AX98)-COLUMN(D98),2)=0,IF(COUNTIF(D98:AX98,D98:AX98)&gt;1,1,0),0))&gt;0, "Duplicates Found", "No Duplicates")</f>
        <v>No Duplicates</v>
      </c>
      <c r="BA98" s="26" t="s">
        <v>135</v>
      </c>
    </row>
    <row r="99" spans="1:53" x14ac:dyDescent="0.5">
      <c r="A99" s="15">
        <f t="shared" si="3"/>
        <v>97</v>
      </c>
      <c r="B99" s="26" t="s">
        <v>127</v>
      </c>
      <c r="C99" s="36">
        <f>E99+G99+I99+K99+M99+O99+Q99+S99+U99+W99+Y99+AA99+AC99+AE99+AG99+AI99+AK99+AM99+AO99+AQ99+AS99+AU99+AW99+AY99</f>
        <v>52080</v>
      </c>
      <c r="D99" s="49" t="s">
        <v>153</v>
      </c>
      <c r="E99" s="63">
        <f>SUMIF(D$170:D$264,D99,E$170:E$264)</f>
        <v>52080</v>
      </c>
      <c r="F99" s="43" t="s">
        <v>207</v>
      </c>
      <c r="G99" s="67">
        <f>SUMIF(F$170:F$264,F99,G$170:G$264)</f>
        <v>0</v>
      </c>
      <c r="H99" s="49" t="s">
        <v>177</v>
      </c>
      <c r="I99" s="63">
        <f>SUMIF(H$170:H$264,H99,I$170:I$264)</f>
        <v>0</v>
      </c>
      <c r="J99" s="43" t="s">
        <v>159</v>
      </c>
      <c r="K99" s="67">
        <f>SUMIF(J$170:J$264,J99,K$170:K$264)</f>
        <v>0</v>
      </c>
      <c r="L99" s="49" t="s">
        <v>165</v>
      </c>
      <c r="M99" s="63">
        <f>SUMIF(L$170:L$264,L99,M$170:M$264)</f>
        <v>0</v>
      </c>
      <c r="N99" s="43" t="s">
        <v>174</v>
      </c>
      <c r="O99" s="67">
        <f>SUMIF(N$170:N$264,N99,O$170:O$264)</f>
        <v>0</v>
      </c>
      <c r="P99" s="49" t="s">
        <v>278</v>
      </c>
      <c r="Q99" s="63">
        <f>SUMIF(P$170:P$264,P99,Q$170:Q$264)</f>
        <v>0</v>
      </c>
      <c r="R99" s="43" t="s">
        <v>256</v>
      </c>
      <c r="S99" s="67">
        <f>SUMIF(R$170:R$264,R99,S$170:S$264)</f>
        <v>0</v>
      </c>
      <c r="T99" s="49" t="s">
        <v>194</v>
      </c>
      <c r="U99" s="63">
        <f>SUMIF(T$170:T$264,T99,U$170:U$264)</f>
        <v>0</v>
      </c>
      <c r="V99" s="43" t="s">
        <v>312</v>
      </c>
      <c r="W99" s="67">
        <f>SUMIF(V$170:V$264,V99,W$170:W$264)</f>
        <v>0</v>
      </c>
      <c r="X99" s="69" t="s">
        <v>196</v>
      </c>
      <c r="Y99" s="63">
        <f>SUMIF(X$170:X$264,X99,Y$170:Y$264)</f>
        <v>0</v>
      </c>
      <c r="Z99" s="43" t="s">
        <v>204</v>
      </c>
      <c r="AA99" s="67">
        <f>SUMIF(Z$170:Z$264,Z99,AA$170:AA$264)</f>
        <v>0</v>
      </c>
      <c r="AB99" s="49" t="s">
        <v>175</v>
      </c>
      <c r="AC99" s="63">
        <f>SUMIF(AB$170:AB$264,AB99,AC$170:AC$264)</f>
        <v>0</v>
      </c>
      <c r="AD99" s="43" t="s">
        <v>168</v>
      </c>
      <c r="AE99" s="67">
        <f>SUMIF(AD$170:AD$264,AD99,AE$170:AE$264)</f>
        <v>0</v>
      </c>
      <c r="AF99" s="49" t="s">
        <v>233</v>
      </c>
      <c r="AG99" s="63">
        <f>SUMIF(AF$170:AF$264,AF99,AG$170:AG$264)</f>
        <v>0</v>
      </c>
      <c r="AH99" s="43" t="s">
        <v>282</v>
      </c>
      <c r="AI99" s="67">
        <f>SUMIF(AH$170:AH$264,AH99,AI$170:AI$264)</f>
        <v>0</v>
      </c>
      <c r="AJ99" s="49" t="s">
        <v>178</v>
      </c>
      <c r="AK99" s="50">
        <f>SUMIF(AJ$170:AJ$264,AJ99,AK$170:AK$264)</f>
        <v>0</v>
      </c>
      <c r="AL99" s="43" t="s">
        <v>237</v>
      </c>
      <c r="AM99" s="44">
        <f>SUMIF(AL$170:AL$264,AL99,AM$170:AM$264)</f>
        <v>0</v>
      </c>
      <c r="AN99" s="49" t="s">
        <v>321</v>
      </c>
      <c r="AO99" s="50">
        <f>SUMIF(AN$170:AN$264,AN99,AO$170:AO$264)</f>
        <v>0</v>
      </c>
      <c r="AP99" s="43" t="s">
        <v>161</v>
      </c>
      <c r="AQ99" s="44">
        <f>SUMIF(AP$170:AP$264,AP99,AQ$170:AQ$264)</f>
        <v>0</v>
      </c>
      <c r="AR99" s="49" t="s">
        <v>200</v>
      </c>
      <c r="AS99" s="50">
        <f>SUMIF(AR$170:AR$264,AR99,AS$170:AS$264)</f>
        <v>0</v>
      </c>
      <c r="AT99" s="43" t="s">
        <v>262</v>
      </c>
      <c r="AU99" s="44">
        <f>SUMIF(AT$170:AT$264,AT99,AU$170:AU$264)</f>
        <v>0</v>
      </c>
      <c r="AV99" s="49" t="s">
        <v>170</v>
      </c>
      <c r="AW99" s="50">
        <f>SUMIF(AV$170:AV$264,AV99,AW$170:AW$264)</f>
        <v>0</v>
      </c>
      <c r="AX99" s="80" t="s">
        <v>191</v>
      </c>
      <c r="AY99" s="38">
        <f>SUMIF(AX$170:AX$264,AX99,AY$170:AY$264)</f>
        <v>0</v>
      </c>
      <c r="AZ99" s="14" t="str" cm="1">
        <f t="array" ref="AZ99">IF(SUM(IF(MOD(COLUMN(D99:AX99)-COLUMN(D99),2)=0,IF(COUNTIF(D99:AX99,D99:AX99)&gt;1,1,0),0))&gt;0, "Duplicates Found", "No Duplicates")</f>
        <v>No Duplicates</v>
      </c>
      <c r="BA99" s="26" t="s">
        <v>127</v>
      </c>
    </row>
    <row r="100" spans="1:53" x14ac:dyDescent="0.5">
      <c r="A100" s="15">
        <f t="shared" si="3"/>
        <v>98</v>
      </c>
      <c r="B100" s="26" t="s">
        <v>87</v>
      </c>
      <c r="C100" s="36">
        <f>E100+G100+I100+K100+M100+O100+Q100+S100+U100+W100+Y100+AA100+AC100+AE100+AG100+AI100+AK100+AM100+AO100+AQ100+AS100+AU100+AW100+AY100</f>
        <v>48600</v>
      </c>
      <c r="D100" s="49" t="s">
        <v>175</v>
      </c>
      <c r="E100" s="63">
        <f>SUMIF(D$170:D$264,D100,E$170:E$264)</f>
        <v>0</v>
      </c>
      <c r="F100" s="43" t="s">
        <v>153</v>
      </c>
      <c r="G100" s="67">
        <f>SUMIF(F$170:F$264,F100,G$170:G$264)</f>
        <v>48600</v>
      </c>
      <c r="H100" s="49" t="s">
        <v>165</v>
      </c>
      <c r="I100" s="63">
        <f>SUMIF(H$170:H$264,H100,I$170:I$264)</f>
        <v>0</v>
      </c>
      <c r="J100" s="43" t="s">
        <v>223</v>
      </c>
      <c r="K100" s="67">
        <f>SUMIF(J$170:J$264,J100,K$170:K$264)</f>
        <v>0</v>
      </c>
      <c r="L100" s="49" t="s">
        <v>245</v>
      </c>
      <c r="M100" s="63">
        <f>SUMIF(L$170:L$264,L100,M$170:M$264)</f>
        <v>0</v>
      </c>
      <c r="N100" s="43" t="s">
        <v>268</v>
      </c>
      <c r="O100" s="67">
        <f>SUMIF(N$170:N$264,N100,O$170:O$264)</f>
        <v>0</v>
      </c>
      <c r="P100" s="49" t="s">
        <v>192</v>
      </c>
      <c r="Q100" s="63">
        <f>SUMIF(P$170:P$264,P100,Q$170:Q$264)</f>
        <v>0</v>
      </c>
      <c r="R100" s="43" t="s">
        <v>294</v>
      </c>
      <c r="S100" s="67">
        <f>SUMIF(R$170:R$264,R100,S$170:S$264)</f>
        <v>0</v>
      </c>
      <c r="T100" s="49" t="s">
        <v>157</v>
      </c>
      <c r="U100" s="63">
        <f>SUMIF(T$170:T$264,T100,U$170:U$264)</f>
        <v>0</v>
      </c>
      <c r="V100" s="43" t="s">
        <v>158</v>
      </c>
      <c r="W100" s="67">
        <f>SUMIF(V$170:V$264,V100,W$170:W$264)</f>
        <v>0</v>
      </c>
      <c r="X100" s="69" t="s">
        <v>261</v>
      </c>
      <c r="Y100" s="63">
        <f>SUMIF(X$170:X$264,X100,Y$170:Y$264)</f>
        <v>0</v>
      </c>
      <c r="Z100" s="43" t="s">
        <v>156</v>
      </c>
      <c r="AA100" s="67">
        <f>SUMIF(Z$170:Z$264,Z100,AA$170:AA$264)</f>
        <v>0</v>
      </c>
      <c r="AB100" s="49" t="s">
        <v>191</v>
      </c>
      <c r="AC100" s="63">
        <f>SUMIF(AB$170:AB$264,AB100,AC$170:AC$264)</f>
        <v>0</v>
      </c>
      <c r="AD100" s="43" t="s">
        <v>247</v>
      </c>
      <c r="AE100" s="67">
        <f>SUMIF(AD$170:AD$264,AD100,AE$170:AE$264)</f>
        <v>0</v>
      </c>
      <c r="AF100" s="49" t="s">
        <v>196</v>
      </c>
      <c r="AG100" s="63">
        <f>SUMIF(AF$170:AF$264,AF100,AG$170:AG$264)</f>
        <v>0</v>
      </c>
      <c r="AH100" s="43" t="s">
        <v>185</v>
      </c>
      <c r="AI100" s="67">
        <f>SUMIF(AH$170:AH$264,AH100,AI$170:AI$264)</f>
        <v>0</v>
      </c>
      <c r="AJ100" s="49" t="s">
        <v>193</v>
      </c>
      <c r="AK100" s="50">
        <f>SUMIF(AJ$170:AJ$264,AJ100,AK$170:AK$264)</f>
        <v>0</v>
      </c>
      <c r="AL100" s="43" t="s">
        <v>366</v>
      </c>
      <c r="AM100" s="44">
        <f>SUMIF(AL$170:AL$264,AL100,AM$170:AM$264)</f>
        <v>0</v>
      </c>
      <c r="AN100" s="49" t="s">
        <v>177</v>
      </c>
      <c r="AO100" s="50">
        <f>SUMIF(AN$170:AN$264,AN100,AO$170:AO$264)</f>
        <v>0</v>
      </c>
      <c r="AP100" s="43" t="s">
        <v>154</v>
      </c>
      <c r="AQ100" s="44">
        <f>SUMIF(AP$170:AP$264,AP100,AQ$170:AQ$264)</f>
        <v>0</v>
      </c>
      <c r="AR100" s="49" t="s">
        <v>160</v>
      </c>
      <c r="AS100" s="50">
        <f>SUMIF(AR$170:AR$264,AR100,AS$170:AS$264)</f>
        <v>0</v>
      </c>
      <c r="AT100" s="43" t="s">
        <v>206</v>
      </c>
      <c r="AU100" s="44">
        <f>SUMIF(AT$170:AT$264,AT100,AU$170:AU$264)</f>
        <v>0</v>
      </c>
      <c r="AV100" s="49" t="s">
        <v>168</v>
      </c>
      <c r="AW100" s="50">
        <f>SUMIF(AV$170:AV$264,AV100,AW$170:AW$264)</f>
        <v>0</v>
      </c>
      <c r="AX100" s="80" t="s">
        <v>161</v>
      </c>
      <c r="AY100" s="38">
        <f>SUMIF(AX$170:AX$264,AX100,AY$170:AY$264)</f>
        <v>0</v>
      </c>
      <c r="AZ100" s="14" t="str" cm="1">
        <f t="array" ref="AZ100">IF(SUM(IF(MOD(COLUMN(D100:AX100)-COLUMN(D100),2)=0,IF(COUNTIF(D100:AX100,D100:AX100)&gt;1,1,0),0))&gt;0, "Duplicates Found", "No Duplicates")</f>
        <v>No Duplicates</v>
      </c>
      <c r="BA100" s="26" t="s">
        <v>87</v>
      </c>
    </row>
    <row r="101" spans="1:53" x14ac:dyDescent="0.5">
      <c r="A101" s="15">
        <f t="shared" si="3"/>
        <v>99</v>
      </c>
      <c r="B101" s="26" t="s">
        <v>104</v>
      </c>
      <c r="C101" s="36">
        <f>E101+G101+I101+K101+M101+O101+Q101+S101+U101+W101+Y101+AA101+AC101+AE101+AG101+AI101+AK101+AM101+AO101+AQ101+AS101+AU101+AW101+AY101</f>
        <v>48600</v>
      </c>
      <c r="D101" s="49" t="s">
        <v>157</v>
      </c>
      <c r="E101" s="63">
        <f>SUMIF(D$170:D$264,D101,E$170:E$264)</f>
        <v>0</v>
      </c>
      <c r="F101" s="43" t="s">
        <v>153</v>
      </c>
      <c r="G101" s="67">
        <f>SUMIF(F$170:F$264,F101,G$170:G$264)</f>
        <v>48600</v>
      </c>
      <c r="H101" s="49" t="s">
        <v>154</v>
      </c>
      <c r="I101" s="63">
        <f>SUMIF(H$170:H$264,H101,I$170:I$264)</f>
        <v>0</v>
      </c>
      <c r="J101" s="43" t="s">
        <v>192</v>
      </c>
      <c r="K101" s="67">
        <f>SUMIF(J$170:J$264,J101,K$170:K$264)</f>
        <v>0</v>
      </c>
      <c r="L101" s="49" t="s">
        <v>169</v>
      </c>
      <c r="M101" s="63">
        <f>SUMIF(L$170:L$264,L101,M$170:M$264)</f>
        <v>0</v>
      </c>
      <c r="N101" s="43" t="s">
        <v>270</v>
      </c>
      <c r="O101" s="67">
        <f>SUMIF(N$170:N$264,N101,O$170:O$264)</f>
        <v>0</v>
      </c>
      <c r="P101" s="49" t="s">
        <v>155</v>
      </c>
      <c r="Q101" s="63">
        <f>SUMIF(P$170:P$264,P101,Q$170:Q$264)</f>
        <v>0</v>
      </c>
      <c r="R101" s="43" t="s">
        <v>179</v>
      </c>
      <c r="S101" s="67">
        <f>SUMIF(R$170:R$264,R101,S$170:S$264)</f>
        <v>0</v>
      </c>
      <c r="T101" s="49" t="s">
        <v>196</v>
      </c>
      <c r="U101" s="63">
        <f>SUMIF(T$170:T$264,T101,U$170:U$264)</f>
        <v>0</v>
      </c>
      <c r="V101" s="43" t="s">
        <v>219</v>
      </c>
      <c r="W101" s="67">
        <f>SUMIF(V$170:V$264,V101,W$170:W$264)</f>
        <v>0</v>
      </c>
      <c r="X101" s="69" t="s">
        <v>263</v>
      </c>
      <c r="Y101" s="63">
        <f>SUMIF(X$170:X$264,X101,Y$170:Y$264)</f>
        <v>0</v>
      </c>
      <c r="Z101" s="43" t="s">
        <v>220</v>
      </c>
      <c r="AA101" s="67">
        <f>SUMIF(Z$170:Z$264,Z101,AA$170:AA$264)</f>
        <v>0</v>
      </c>
      <c r="AB101" s="49" t="s">
        <v>191</v>
      </c>
      <c r="AC101" s="63">
        <f>SUMIF(AB$170:AB$264,AB101,AC$170:AC$264)</f>
        <v>0</v>
      </c>
      <c r="AD101" s="43" t="s">
        <v>286</v>
      </c>
      <c r="AE101" s="67">
        <f>SUMIF(AD$170:AD$264,AD101,AE$170:AE$264)</f>
        <v>0</v>
      </c>
      <c r="AF101" s="49" t="s">
        <v>175</v>
      </c>
      <c r="AG101" s="63">
        <f>SUMIF(AF$170:AF$264,AF101,AG$170:AG$264)</f>
        <v>0</v>
      </c>
      <c r="AH101" s="43" t="s">
        <v>184</v>
      </c>
      <c r="AI101" s="67">
        <f>SUMIF(AH$170:AH$264,AH101,AI$170:AI$264)</f>
        <v>0</v>
      </c>
      <c r="AJ101" s="49" t="s">
        <v>193</v>
      </c>
      <c r="AK101" s="50">
        <f>SUMIF(AJ$170:AJ$264,AJ101,AK$170:AK$264)</f>
        <v>0</v>
      </c>
      <c r="AL101" s="43" t="s">
        <v>234</v>
      </c>
      <c r="AM101" s="44">
        <f>SUMIF(AL$170:AL$264,AL101,AM$170:AM$264)</f>
        <v>0</v>
      </c>
      <c r="AN101" s="49" t="s">
        <v>269</v>
      </c>
      <c r="AO101" s="50">
        <f>SUMIF(AN$170:AN$264,AN101,AO$170:AO$264)</f>
        <v>0</v>
      </c>
      <c r="AP101" s="43" t="s">
        <v>170</v>
      </c>
      <c r="AQ101" s="44">
        <f>SUMIF(AP$170:AP$264,AP101,AQ$170:AQ$264)</f>
        <v>0</v>
      </c>
      <c r="AR101" s="49" t="s">
        <v>162</v>
      </c>
      <c r="AS101" s="50">
        <f>SUMIF(AR$170:AR$264,AR101,AS$170:AS$264)</f>
        <v>0</v>
      </c>
      <c r="AT101" s="43" t="s">
        <v>200</v>
      </c>
      <c r="AU101" s="44">
        <f>SUMIF(AT$170:AT$264,AT101,AU$170:AU$264)</f>
        <v>0</v>
      </c>
      <c r="AV101" s="49" t="s">
        <v>314</v>
      </c>
      <c r="AW101" s="50">
        <f>SUMIF(AV$170:AV$264,AV101,AW$170:AW$264)</f>
        <v>0</v>
      </c>
      <c r="AX101" s="80" t="s">
        <v>178</v>
      </c>
      <c r="AY101" s="38">
        <f>SUMIF(AX$170:AX$264,AX101,AY$170:AY$264)</f>
        <v>0</v>
      </c>
      <c r="AZ101" s="14" t="str" cm="1">
        <f t="array" ref="AZ101">IF(SUM(IF(MOD(COLUMN(D101:AX101)-COLUMN(D101),2)=0,IF(COUNTIF(D101:AX101,D101:AX101)&gt;1,1,0),0))&gt;0, "Duplicates Found", "No Duplicates")</f>
        <v>No Duplicates</v>
      </c>
      <c r="BA101" s="26" t="s">
        <v>104</v>
      </c>
    </row>
    <row r="102" spans="1:53" x14ac:dyDescent="0.5">
      <c r="A102" s="15">
        <f t="shared" si="3"/>
        <v>100</v>
      </c>
      <c r="B102" s="26" t="s">
        <v>97</v>
      </c>
      <c r="C102" s="36">
        <f>E102+G102+I102+K102+M102+O102+Q102+S102+U102+W102+Y102+AA102+AC102+AE102+AG102+AI102+AK102+AM102+AO102+AQ102+AS102+AU102+AW102+AY102</f>
        <v>33375</v>
      </c>
      <c r="D102" s="49" t="s">
        <v>171</v>
      </c>
      <c r="E102" s="63">
        <f>SUMIF(D$170:D$264,D102,E$170:E$264)</f>
        <v>0</v>
      </c>
      <c r="F102" s="43" t="s">
        <v>188</v>
      </c>
      <c r="G102" s="67">
        <f>SUMIF(F$170:F$264,F102,G$170:G$264)</f>
        <v>33375</v>
      </c>
      <c r="H102" s="49" t="s">
        <v>159</v>
      </c>
      <c r="I102" s="63">
        <f>SUMIF(H$170:H$264,H102,I$170:I$264)</f>
        <v>0</v>
      </c>
      <c r="J102" s="43" t="s">
        <v>224</v>
      </c>
      <c r="K102" s="67">
        <f>SUMIF(J$170:J$264,J102,K$170:K$264)</f>
        <v>0</v>
      </c>
      <c r="L102" s="49" t="s">
        <v>214</v>
      </c>
      <c r="M102" s="63">
        <f>SUMIF(L$170:L$264,L102,M$170:M$264)</f>
        <v>0</v>
      </c>
      <c r="N102" s="43" t="s">
        <v>218</v>
      </c>
      <c r="O102" s="67">
        <f>SUMIF(N$170:N$264,N102,O$170:O$264)</f>
        <v>0</v>
      </c>
      <c r="P102" s="49" t="s">
        <v>260</v>
      </c>
      <c r="Q102" s="63">
        <f>SUMIF(P$170:P$264,P102,Q$170:Q$264)</f>
        <v>0</v>
      </c>
      <c r="R102" s="43" t="s">
        <v>290</v>
      </c>
      <c r="S102" s="67">
        <f>SUMIF(R$170:R$264,R102,S$170:S$264)</f>
        <v>0</v>
      </c>
      <c r="T102" s="49" t="s">
        <v>210</v>
      </c>
      <c r="U102" s="63">
        <f>SUMIF(T$170:T$264,T102,U$170:U$264)</f>
        <v>0</v>
      </c>
      <c r="V102" s="43" t="s">
        <v>184</v>
      </c>
      <c r="W102" s="67">
        <f>SUMIF(V$170:V$264,V102,W$170:W$264)</f>
        <v>0</v>
      </c>
      <c r="X102" s="69" t="s">
        <v>206</v>
      </c>
      <c r="Y102" s="63">
        <f>SUMIF(X$170:X$264,X102,Y$170:Y$264)</f>
        <v>0</v>
      </c>
      <c r="Z102" s="43" t="s">
        <v>160</v>
      </c>
      <c r="AA102" s="67">
        <f>SUMIF(Z$170:Z$264,Z102,AA$170:AA$264)</f>
        <v>0</v>
      </c>
      <c r="AB102" s="49" t="s">
        <v>155</v>
      </c>
      <c r="AC102" s="63">
        <f>SUMIF(AB$170:AB$264,AB102,AC$170:AC$264)</f>
        <v>0</v>
      </c>
      <c r="AD102" s="43" t="s">
        <v>324</v>
      </c>
      <c r="AE102" s="67">
        <f>SUMIF(AD$170:AD$264,AD102,AE$170:AE$264)</f>
        <v>0</v>
      </c>
      <c r="AF102" s="49" t="s">
        <v>158</v>
      </c>
      <c r="AG102" s="63">
        <f>SUMIF(AF$170:AF$264,AF102,AG$170:AG$264)</f>
        <v>0</v>
      </c>
      <c r="AH102" s="43" t="s">
        <v>254</v>
      </c>
      <c r="AI102" s="67">
        <f>SUMIF(AH$170:AH$264,AH102,AI$170:AI$264)</f>
        <v>0</v>
      </c>
      <c r="AJ102" s="49" t="s">
        <v>302</v>
      </c>
      <c r="AK102" s="50">
        <f>SUMIF(AJ$170:AJ$264,AJ102,AK$170:AK$264)</f>
        <v>0</v>
      </c>
      <c r="AL102" s="43" t="s">
        <v>339</v>
      </c>
      <c r="AM102" s="44">
        <f>SUMIF(AL$170:AL$264,AL102,AM$170:AM$264)</f>
        <v>0</v>
      </c>
      <c r="AN102" s="49" t="s">
        <v>196</v>
      </c>
      <c r="AO102" s="50">
        <f>SUMIF(AN$170:AN$264,AN102,AO$170:AO$264)</f>
        <v>0</v>
      </c>
      <c r="AP102" s="43" t="s">
        <v>200</v>
      </c>
      <c r="AQ102" s="44">
        <f>SUMIF(AP$170:AP$264,AP102,AQ$170:AQ$264)</f>
        <v>0</v>
      </c>
      <c r="AR102" s="49" t="s">
        <v>165</v>
      </c>
      <c r="AS102" s="50">
        <f>SUMIF(AR$170:AR$264,AR102,AS$170:AS$264)</f>
        <v>0</v>
      </c>
      <c r="AT102" s="43" t="s">
        <v>162</v>
      </c>
      <c r="AU102" s="44">
        <f>SUMIF(AT$170:AT$264,AT102,AU$170:AU$264)</f>
        <v>0</v>
      </c>
      <c r="AV102" s="49" t="s">
        <v>216</v>
      </c>
      <c r="AW102" s="50">
        <f>SUMIF(AV$170:AV$264,AV102,AW$170:AW$264)</f>
        <v>0</v>
      </c>
      <c r="AX102" s="80" t="s">
        <v>157</v>
      </c>
      <c r="AY102" s="38">
        <f>SUMIF(AX$170:AX$264,AX102,AY$170:AY$264)</f>
        <v>0</v>
      </c>
      <c r="AZ102" s="14" t="str" cm="1">
        <f t="array" ref="AZ102">IF(SUM(IF(MOD(COLUMN(D102:AX102)-COLUMN(D102),2)=0,IF(COUNTIF(D102:AX102,D102:AX102)&gt;1,1,0),0))&gt;0, "Duplicates Found", "No Duplicates")</f>
        <v>No Duplicates</v>
      </c>
      <c r="BA102" s="26" t="s">
        <v>97</v>
      </c>
    </row>
    <row r="103" spans="1:53" x14ac:dyDescent="0.5">
      <c r="A103" s="15">
        <f t="shared" si="3"/>
        <v>101</v>
      </c>
      <c r="B103" s="26" t="s">
        <v>117</v>
      </c>
      <c r="C103" s="36">
        <f>E103+G103+I103+K103+M103+O103+Q103+S103+U103+W103+Y103+AA103+AC103+AE103+AG103+AI103+AK103+AM103+AO103+AQ103+AS103+AU103+AW103+AY103</f>
        <v>20792</v>
      </c>
      <c r="D103" s="49" t="s">
        <v>182</v>
      </c>
      <c r="E103" s="63">
        <f>SUMIF(D$170:D$264,D103,E$170:E$264)</f>
        <v>0</v>
      </c>
      <c r="F103" s="43" t="s">
        <v>204</v>
      </c>
      <c r="G103" s="67">
        <f>SUMIF(F$170:F$264,F103,G$170:G$264)</f>
        <v>0</v>
      </c>
      <c r="H103" s="49" t="s">
        <v>214</v>
      </c>
      <c r="I103" s="63">
        <f>SUMIF(H$170:H$264,H103,I$170:I$264)</f>
        <v>20792</v>
      </c>
      <c r="J103" s="43" t="s">
        <v>227</v>
      </c>
      <c r="K103" s="67">
        <f>SUMIF(J$170:J$264,J103,K$170:K$264)</f>
        <v>0</v>
      </c>
      <c r="L103" s="49" t="s">
        <v>252</v>
      </c>
      <c r="M103" s="63">
        <f>SUMIF(L$170:L$264,L103,M$170:M$264)</f>
        <v>0</v>
      </c>
      <c r="N103" s="43" t="s">
        <v>233</v>
      </c>
      <c r="O103" s="67">
        <f>SUMIF(N$170:N$264,N103,O$170:O$264)</f>
        <v>0</v>
      </c>
      <c r="P103" s="49" t="s">
        <v>213</v>
      </c>
      <c r="Q103" s="63">
        <f>SUMIF(P$170:P$264,P103,Q$170:Q$264)</f>
        <v>0</v>
      </c>
      <c r="R103" s="43" t="s">
        <v>300</v>
      </c>
      <c r="S103" s="67">
        <f>SUMIF(R$170:R$264,R103,S$170:S$264)</f>
        <v>0</v>
      </c>
      <c r="T103" s="49" t="s">
        <v>191</v>
      </c>
      <c r="U103" s="63">
        <f>SUMIF(T$170:T$264,T103,U$170:U$264)</f>
        <v>0</v>
      </c>
      <c r="V103" s="43" t="s">
        <v>294</v>
      </c>
      <c r="W103" s="67">
        <f>SUMIF(V$170:V$264,V103,W$170:W$264)</f>
        <v>0</v>
      </c>
      <c r="X103" s="69" t="s">
        <v>174</v>
      </c>
      <c r="Y103" s="63">
        <f>SUMIF(X$170:X$264,X103,Y$170:Y$264)</f>
        <v>0</v>
      </c>
      <c r="Z103" s="43" t="s">
        <v>178</v>
      </c>
      <c r="AA103" s="67">
        <f>SUMIF(Z$170:Z$264,Z103,AA$170:AA$264)</f>
        <v>0</v>
      </c>
      <c r="AB103" s="49" t="s">
        <v>306</v>
      </c>
      <c r="AC103" s="63">
        <f>SUMIF(AB$170:AB$264,AB103,AC$170:AC$264)</f>
        <v>0</v>
      </c>
      <c r="AD103" s="43" t="s">
        <v>329</v>
      </c>
      <c r="AE103" s="67">
        <f>SUMIF(AD$170:AD$264,AD103,AE$170:AE$264)</f>
        <v>0</v>
      </c>
      <c r="AF103" s="49" t="s">
        <v>210</v>
      </c>
      <c r="AG103" s="63">
        <f>SUMIF(AF$170:AF$264,AF103,AG$170:AG$264)</f>
        <v>0</v>
      </c>
      <c r="AH103" s="43" t="s">
        <v>262</v>
      </c>
      <c r="AI103" s="67">
        <f>SUMIF(AH$170:AH$264,AH103,AI$170:AI$264)</f>
        <v>0</v>
      </c>
      <c r="AJ103" s="49" t="s">
        <v>193</v>
      </c>
      <c r="AK103" s="50">
        <f>SUMIF(AJ$170:AJ$264,AJ103,AK$170:AK$264)</f>
        <v>0</v>
      </c>
      <c r="AL103" s="43" t="s">
        <v>153</v>
      </c>
      <c r="AM103" s="44">
        <f>SUMIF(AL$170:AL$264,AL103,AM$170:AM$264)</f>
        <v>0</v>
      </c>
      <c r="AN103" s="49" t="s">
        <v>349</v>
      </c>
      <c r="AO103" s="50">
        <f>SUMIF(AN$170:AN$264,AN103,AO$170:AO$264)</f>
        <v>0</v>
      </c>
      <c r="AP103" s="43" t="s">
        <v>168</v>
      </c>
      <c r="AQ103" s="44">
        <f>SUMIF(AP$170:AP$264,AP103,AQ$170:AQ$264)</f>
        <v>0</v>
      </c>
      <c r="AR103" s="49" t="s">
        <v>161</v>
      </c>
      <c r="AS103" s="50">
        <f>SUMIF(AR$170:AR$264,AR103,AS$170:AS$264)</f>
        <v>0</v>
      </c>
      <c r="AT103" s="43" t="s">
        <v>156</v>
      </c>
      <c r="AU103" s="44">
        <f>SUMIF(AT$170:AT$264,AT103,AU$170:AU$264)</f>
        <v>0</v>
      </c>
      <c r="AV103" s="49" t="s">
        <v>356</v>
      </c>
      <c r="AW103" s="50">
        <f>SUMIF(AV$170:AV$264,AV103,AW$170:AW$264)</f>
        <v>0</v>
      </c>
      <c r="AX103" s="80" t="s">
        <v>192</v>
      </c>
      <c r="AY103" s="38">
        <f>SUMIF(AX$170:AX$264,AX103,AY$170:AY$264)</f>
        <v>0</v>
      </c>
      <c r="AZ103" s="14" t="str" cm="1">
        <f t="array" ref="AZ103">IF(SUM(IF(MOD(COLUMN(D103:AX103)-COLUMN(D103),2)=0,IF(COUNTIF(D103:AX103,D103:AX103)&gt;1,1,0),0))&gt;0, "Duplicates Found", "No Duplicates")</f>
        <v>No Duplicates</v>
      </c>
      <c r="BA103" s="26" t="s">
        <v>117</v>
      </c>
    </row>
    <row r="104" spans="1:53" x14ac:dyDescent="0.5">
      <c r="A104" s="15">
        <f t="shared" si="3"/>
        <v>102</v>
      </c>
      <c r="B104" s="26" t="s">
        <v>150</v>
      </c>
      <c r="C104" s="36">
        <f>E104+G104+I104+K104+M104+O104+Q104+S104+U104+W104+Y104+AA104+AC104+AE104+AG104+AI104+AK104+AM104+AO104+AQ104+AS104+AU104+AW104+AY104</f>
        <v>0</v>
      </c>
      <c r="D104" s="49" t="s">
        <v>191</v>
      </c>
      <c r="E104" s="63">
        <f>SUMIF(D$170:D$264,D104,E$170:E$264)</f>
        <v>0</v>
      </c>
      <c r="F104" s="43" t="s">
        <v>191</v>
      </c>
      <c r="G104" s="67">
        <f>SUMIF(F$170:F$264,F104,G$170:G$264)</f>
        <v>0</v>
      </c>
      <c r="H104" s="49" t="s">
        <v>191</v>
      </c>
      <c r="I104" s="63">
        <f>SUMIF(H$170:H$264,H104,I$170:I$264)</f>
        <v>0</v>
      </c>
      <c r="J104" s="43" t="s">
        <v>191</v>
      </c>
      <c r="K104" s="67">
        <f>SUMIF(J$170:J$264,J104,K$170:K$264)</f>
        <v>0</v>
      </c>
      <c r="L104" s="49" t="s">
        <v>191</v>
      </c>
      <c r="M104" s="63">
        <f>SUMIF(L$170:L$264,L104,M$170:M$264)</f>
        <v>0</v>
      </c>
      <c r="N104" s="43" t="s">
        <v>191</v>
      </c>
      <c r="O104" s="67">
        <f>SUMIF(N$170:N$264,N104,O$170:O$264)</f>
        <v>0</v>
      </c>
      <c r="P104" s="49" t="s">
        <v>191</v>
      </c>
      <c r="Q104" s="63">
        <f>SUMIF(P$170:P$264,P104,Q$170:Q$264)</f>
        <v>0</v>
      </c>
      <c r="R104" s="43" t="s">
        <v>191</v>
      </c>
      <c r="S104" s="67">
        <f>SUMIF(R$170:R$264,R104,S$170:S$264)</f>
        <v>0</v>
      </c>
      <c r="T104" s="49" t="s">
        <v>191</v>
      </c>
      <c r="U104" s="63">
        <f>SUMIF(T$170:T$264,T104,U$170:U$264)</f>
        <v>0</v>
      </c>
      <c r="V104" s="43" t="s">
        <v>191</v>
      </c>
      <c r="W104" s="67">
        <f>SUMIF(V$170:V$264,V104,W$170:W$264)</f>
        <v>0</v>
      </c>
      <c r="X104" s="69" t="s">
        <v>191</v>
      </c>
      <c r="Y104" s="63">
        <f>SUMIF(X$170:X$264,X104,Y$170:Y$264)</f>
        <v>0</v>
      </c>
      <c r="Z104" s="43" t="s">
        <v>191</v>
      </c>
      <c r="AA104" s="67">
        <f>SUMIF(Z$170:Z$264,Z104,AA$170:AA$264)</f>
        <v>0</v>
      </c>
      <c r="AB104" s="49" t="s">
        <v>191</v>
      </c>
      <c r="AC104" s="63">
        <f>SUMIF(AB$170:AB$264,AB104,AC$170:AC$264)</f>
        <v>0</v>
      </c>
      <c r="AD104" s="43" t="s">
        <v>191</v>
      </c>
      <c r="AE104" s="67">
        <f>SUMIF(AD$170:AD$264,AD104,AE$170:AE$264)</f>
        <v>0</v>
      </c>
      <c r="AF104" s="49" t="s">
        <v>191</v>
      </c>
      <c r="AG104" s="63">
        <f>SUMIF(AF$170:AF$264,AF104,AG$170:AG$264)</f>
        <v>0</v>
      </c>
      <c r="AH104" s="43" t="s">
        <v>191</v>
      </c>
      <c r="AI104" s="67">
        <f>SUMIF(AH$170:AH$264,AH104,AI$170:AI$264)</f>
        <v>0</v>
      </c>
      <c r="AJ104" s="49" t="s">
        <v>191</v>
      </c>
      <c r="AK104" s="50">
        <f>SUMIF(AJ$170:AJ$264,AJ104,AK$170:AK$264)</f>
        <v>0</v>
      </c>
      <c r="AL104" s="43" t="s">
        <v>191</v>
      </c>
      <c r="AM104" s="44">
        <f>SUMIF(AL$170:AL$264,AL104,AM$170:AM$264)</f>
        <v>0</v>
      </c>
      <c r="AN104" s="49" t="s">
        <v>191</v>
      </c>
      <c r="AO104" s="50">
        <f>SUMIF(AN$170:AN$264,AN104,AO$170:AO$264)</f>
        <v>0</v>
      </c>
      <c r="AP104" s="43" t="s">
        <v>191</v>
      </c>
      <c r="AQ104" s="44">
        <f>SUMIF(AP$170:AP$264,AP104,AQ$170:AQ$264)</f>
        <v>0</v>
      </c>
      <c r="AR104" s="49" t="s">
        <v>191</v>
      </c>
      <c r="AS104" s="50">
        <f>SUMIF(AR$170:AR$264,AR104,AS$170:AS$264)</f>
        <v>0</v>
      </c>
      <c r="AT104" s="43" t="s">
        <v>191</v>
      </c>
      <c r="AU104" s="44">
        <f>SUMIF(AT$170:AT$264,AT104,AU$170:AU$264)</f>
        <v>0</v>
      </c>
      <c r="AV104" s="49" t="s">
        <v>191</v>
      </c>
      <c r="AW104" s="50">
        <f>SUMIF(AV$170:AV$264,AV104,AW$170:AW$264)</f>
        <v>0</v>
      </c>
      <c r="AX104" s="80" t="s">
        <v>191</v>
      </c>
      <c r="AY104" s="38">
        <f>SUMIF(AX$170:AX$264,AX104,AY$170:AY$264)</f>
        <v>0</v>
      </c>
      <c r="AZ104" s="14" t="str" cm="1">
        <f t="array" ref="AZ104">IF(SUM(IF(MOD(COLUMN(D104:AX104)-COLUMN(D104),2)=0,IF(COUNTIF(D104:AX104,D104:AX104)&gt;1,1,0),0))&gt;0, "Duplicates Found", "No Duplicates")</f>
        <v>Duplicates Found</v>
      </c>
      <c r="BA104" s="26" t="s">
        <v>150</v>
      </c>
    </row>
    <row r="105" spans="1:53" x14ac:dyDescent="0.5">
      <c r="A105" s="15">
        <f t="shared" si="3"/>
        <v>103</v>
      </c>
      <c r="B105" s="26" t="s">
        <v>114</v>
      </c>
      <c r="C105" s="36">
        <f>E105+G105+I105+K105+M105+O105+Q105+S105+U105+W105+Y105+AA105+AC105+AE105+AG105+AI105+AK105+AM105+AO105+AQ105+AS105+AU105+AW105+AY105</f>
        <v>0</v>
      </c>
      <c r="D105" s="49" t="s">
        <v>157</v>
      </c>
      <c r="E105" s="63">
        <f>SUMIF(D$170:D$264,D105,E$170:E$264)</f>
        <v>0</v>
      </c>
      <c r="F105" s="43" t="s">
        <v>202</v>
      </c>
      <c r="G105" s="67">
        <f>SUMIF(F$170:F$264,F105,G$170:G$264)</f>
        <v>0</v>
      </c>
      <c r="H105" s="49" t="s">
        <v>207</v>
      </c>
      <c r="I105" s="63">
        <f>SUMIF(H$170:H$264,H105,I$170:I$264)</f>
        <v>0</v>
      </c>
      <c r="J105" s="43" t="s">
        <v>226</v>
      </c>
      <c r="K105" s="67">
        <f>SUMIF(J$170:J$264,J105,K$170:K$264)</f>
        <v>0</v>
      </c>
      <c r="L105" s="49" t="s">
        <v>160</v>
      </c>
      <c r="M105" s="63">
        <f>SUMIF(L$170:L$264,L105,M$170:M$264)</f>
        <v>0</v>
      </c>
      <c r="N105" s="43" t="s">
        <v>272</v>
      </c>
      <c r="O105" s="67">
        <f>SUMIF(N$170:N$264,N105,O$170:O$264)</f>
        <v>0</v>
      </c>
      <c r="P105" s="49" t="s">
        <v>199</v>
      </c>
      <c r="Q105" s="63">
        <f>SUMIF(P$170:P$264,P105,Q$170:Q$264)</f>
        <v>0</v>
      </c>
      <c r="R105" s="43" t="s">
        <v>263</v>
      </c>
      <c r="S105" s="67">
        <f>SUMIF(R$170:R$264,R105,S$170:S$264)</f>
        <v>0</v>
      </c>
      <c r="T105" s="49" t="s">
        <v>184</v>
      </c>
      <c r="U105" s="63">
        <f>SUMIF(T$170:T$264,T105,U$170:U$264)</f>
        <v>0</v>
      </c>
      <c r="V105" s="43" t="s">
        <v>194</v>
      </c>
      <c r="W105" s="67">
        <f>SUMIF(V$170:V$264,V105,W$170:W$264)</f>
        <v>0</v>
      </c>
      <c r="X105" s="69" t="s">
        <v>222</v>
      </c>
      <c r="Y105" s="63">
        <f>SUMIF(X$170:X$264,X105,Y$170:Y$264)</f>
        <v>0</v>
      </c>
      <c r="Z105" s="43" t="s">
        <v>318</v>
      </c>
      <c r="AA105" s="67">
        <f>SUMIF(Z$170:Z$264,Z105,AA$170:AA$264)</f>
        <v>0</v>
      </c>
      <c r="AB105" s="49" t="s">
        <v>157</v>
      </c>
      <c r="AC105" s="63">
        <f>SUMIF(AB$170:AB$264,AB105,AC$170:AC$264)</f>
        <v>0</v>
      </c>
      <c r="AD105" s="43" t="s">
        <v>196</v>
      </c>
      <c r="AE105" s="67">
        <f>SUMIF(AD$170:AD$264,AD105,AE$170:AE$264)</f>
        <v>0</v>
      </c>
      <c r="AF105" s="49" t="s">
        <v>162</v>
      </c>
      <c r="AG105" s="63">
        <f>SUMIF(AF$170:AF$264,AF105,AG$170:AG$264)</f>
        <v>0</v>
      </c>
      <c r="AH105" s="43" t="s">
        <v>157</v>
      </c>
      <c r="AI105" s="67">
        <f>SUMIF(AH$170:AH$264,AH105,AI$170:AI$264)</f>
        <v>0</v>
      </c>
      <c r="AJ105" s="49" t="s">
        <v>162</v>
      </c>
      <c r="AK105" s="50">
        <f>SUMIF(AJ$170:AJ$264,AJ105,AK$170:AK$264)</f>
        <v>0</v>
      </c>
      <c r="AL105" s="43" t="s">
        <v>331</v>
      </c>
      <c r="AM105" s="44">
        <f>SUMIF(AL$170:AL$264,AL105,AM$170:AM$264)</f>
        <v>0</v>
      </c>
      <c r="AN105" s="49" t="s">
        <v>175</v>
      </c>
      <c r="AO105" s="50">
        <f>SUMIF(AN$170:AN$264,AN105,AO$170:AO$264)</f>
        <v>0</v>
      </c>
      <c r="AP105" s="43" t="s">
        <v>184</v>
      </c>
      <c r="AQ105" s="44">
        <f>SUMIF(AP$170:AP$264,AP105,AQ$170:AQ$264)</f>
        <v>0</v>
      </c>
      <c r="AR105" s="49" t="s">
        <v>259</v>
      </c>
      <c r="AS105" s="50">
        <f>SUMIF(AR$170:AR$264,AR105,AS$170:AS$264)</f>
        <v>0</v>
      </c>
      <c r="AT105" s="43" t="s">
        <v>225</v>
      </c>
      <c r="AU105" s="44">
        <f>SUMIF(AT$170:AT$264,AT105,AU$170:AU$264)</f>
        <v>0</v>
      </c>
      <c r="AV105" s="49" t="s">
        <v>209</v>
      </c>
      <c r="AW105" s="50">
        <f>SUMIF(AV$170:AV$264,AV105,AW$170:AW$264)</f>
        <v>0</v>
      </c>
      <c r="AX105" s="80" t="s">
        <v>175</v>
      </c>
      <c r="AY105" s="38">
        <f>SUMIF(AX$170:AX$264,AX105,AY$170:AY$264)</f>
        <v>0</v>
      </c>
      <c r="AZ105" s="14" t="str" cm="1">
        <f t="array" ref="AZ105">IF(SUM(IF(MOD(COLUMN(D105:AX105)-COLUMN(D105),2)=0,IF(COUNTIF(D105:AX105,D105:AX105)&gt;1,1,0),0))&gt;0, "Duplicates Found", "No Duplicates")</f>
        <v>Duplicates Found</v>
      </c>
      <c r="BA105" s="26" t="s">
        <v>114</v>
      </c>
    </row>
    <row r="106" spans="1:53" x14ac:dyDescent="0.5">
      <c r="A106" s="15">
        <f t="shared" si="3"/>
        <v>104</v>
      </c>
      <c r="B106" s="26" t="s">
        <v>147</v>
      </c>
      <c r="C106" s="36">
        <v>0</v>
      </c>
      <c r="D106" s="49" t="s">
        <v>170</v>
      </c>
      <c r="E106" s="63">
        <f>SUMIF(D$170:D$264,D106,E$170:E$264)</f>
        <v>0</v>
      </c>
      <c r="F106" s="43" t="s">
        <v>153</v>
      </c>
      <c r="G106" s="67">
        <v>0</v>
      </c>
      <c r="H106" s="49" t="s">
        <v>155</v>
      </c>
      <c r="I106" s="63">
        <v>0</v>
      </c>
      <c r="J106" s="43" t="s">
        <v>156</v>
      </c>
      <c r="K106" s="67">
        <v>0</v>
      </c>
      <c r="L106" s="49" t="s">
        <v>194</v>
      </c>
      <c r="M106" s="63">
        <v>0</v>
      </c>
      <c r="N106" s="43" t="s">
        <v>174</v>
      </c>
      <c r="O106" s="67">
        <v>0</v>
      </c>
      <c r="P106" s="49" t="s">
        <v>178</v>
      </c>
      <c r="Q106" s="63">
        <v>0</v>
      </c>
      <c r="R106" s="43" t="s">
        <v>281</v>
      </c>
      <c r="S106" s="67">
        <v>0</v>
      </c>
      <c r="T106" s="49" t="s">
        <v>157</v>
      </c>
      <c r="U106" s="63">
        <v>0</v>
      </c>
      <c r="V106" s="43" t="s">
        <v>166</v>
      </c>
      <c r="W106" s="67">
        <v>0</v>
      </c>
      <c r="X106" s="69" t="s">
        <v>172</v>
      </c>
      <c r="Y106" s="63">
        <v>0</v>
      </c>
      <c r="Z106" s="43" t="s">
        <v>158</v>
      </c>
      <c r="AA106" s="67">
        <v>0</v>
      </c>
      <c r="AB106" s="49" t="s">
        <v>175</v>
      </c>
      <c r="AC106" s="63">
        <v>0</v>
      </c>
      <c r="AD106" s="43" t="s">
        <v>176</v>
      </c>
      <c r="AE106" s="67">
        <v>0</v>
      </c>
      <c r="AF106" s="49" t="s">
        <v>210</v>
      </c>
      <c r="AG106" s="63">
        <v>0</v>
      </c>
      <c r="AH106" s="43" t="s">
        <v>154</v>
      </c>
      <c r="AI106" s="67">
        <v>0</v>
      </c>
      <c r="AJ106" s="49" t="s">
        <v>160</v>
      </c>
      <c r="AK106" s="50">
        <v>0</v>
      </c>
      <c r="AL106" s="43" t="s">
        <v>162</v>
      </c>
      <c r="AM106" s="44">
        <v>0</v>
      </c>
      <c r="AN106" s="49" t="s">
        <v>200</v>
      </c>
      <c r="AO106" s="50">
        <v>0</v>
      </c>
      <c r="AP106" s="43" t="s">
        <v>192</v>
      </c>
      <c r="AQ106" s="44">
        <v>0</v>
      </c>
      <c r="AR106" s="49" t="s">
        <v>196</v>
      </c>
      <c r="AS106" s="50">
        <v>0</v>
      </c>
      <c r="AT106" s="43" t="s">
        <v>216</v>
      </c>
      <c r="AU106" s="44">
        <v>0</v>
      </c>
      <c r="AV106" s="49" t="s">
        <v>195</v>
      </c>
      <c r="AW106" s="50">
        <v>0</v>
      </c>
      <c r="AX106" s="80" t="s">
        <v>161</v>
      </c>
      <c r="AY106" s="38">
        <f>SUMIF(AX$170:AX$264,AX106,AY$170:AY$264)</f>
        <v>0</v>
      </c>
      <c r="AZ106" s="14" t="str" cm="1">
        <f t="array" ref="AZ106">IF(SUM(IF(MOD(COLUMN(D106:AX106)-COLUMN(D106),2)=0,IF(COUNTIF(D106:AX106,D106:AX106)&gt;1,1,0),0))&gt;0, "Duplicates Found", "No Duplicates")</f>
        <v>No Duplicates</v>
      </c>
      <c r="BA106" s="26" t="s">
        <v>147</v>
      </c>
    </row>
    <row r="107" spans="1:53" x14ac:dyDescent="0.5">
      <c r="A107" s="15">
        <f t="shared" si="3"/>
        <v>105</v>
      </c>
      <c r="B107" s="26" t="s">
        <v>138</v>
      </c>
      <c r="C107" s="36">
        <v>0</v>
      </c>
      <c r="D107" s="49" t="s">
        <v>154</v>
      </c>
      <c r="E107" s="63">
        <f>SUMIF(D$170:D$264,D107,E$170:E$264)</f>
        <v>33945</v>
      </c>
      <c r="F107" s="43" t="s">
        <v>175</v>
      </c>
      <c r="G107" s="67">
        <v>0</v>
      </c>
      <c r="H107" s="49" t="s">
        <v>155</v>
      </c>
      <c r="I107" s="63">
        <v>0</v>
      </c>
      <c r="J107" s="43" t="s">
        <v>158</v>
      </c>
      <c r="K107" s="67">
        <v>0</v>
      </c>
      <c r="L107" s="49" t="s">
        <v>165</v>
      </c>
      <c r="M107" s="63">
        <v>0</v>
      </c>
      <c r="N107" s="43" t="s">
        <v>169</v>
      </c>
      <c r="O107" s="67">
        <v>0</v>
      </c>
      <c r="P107" s="49" t="s">
        <v>168</v>
      </c>
      <c r="Q107" s="63">
        <v>0</v>
      </c>
      <c r="R107" s="43" t="s">
        <v>192</v>
      </c>
      <c r="S107" s="67">
        <v>0</v>
      </c>
      <c r="T107" s="49" t="s">
        <v>157</v>
      </c>
      <c r="U107" s="63">
        <v>0</v>
      </c>
      <c r="V107" s="43" t="s">
        <v>220</v>
      </c>
      <c r="W107" s="67">
        <v>0</v>
      </c>
      <c r="X107" s="69" t="s">
        <v>174</v>
      </c>
      <c r="Y107" s="63">
        <v>0</v>
      </c>
      <c r="Z107" s="43" t="s">
        <v>160</v>
      </c>
      <c r="AA107" s="67">
        <v>0</v>
      </c>
      <c r="AB107" s="49" t="s">
        <v>196</v>
      </c>
      <c r="AC107" s="63">
        <v>0</v>
      </c>
      <c r="AD107" s="43" t="s">
        <v>156</v>
      </c>
      <c r="AE107" s="67">
        <v>0</v>
      </c>
      <c r="AF107" s="49" t="s">
        <v>193</v>
      </c>
      <c r="AG107" s="63">
        <v>0</v>
      </c>
      <c r="AH107" s="43" t="s">
        <v>164</v>
      </c>
      <c r="AI107" s="67">
        <v>0</v>
      </c>
      <c r="AJ107" s="49" t="s">
        <v>162</v>
      </c>
      <c r="AK107" s="50">
        <v>0</v>
      </c>
      <c r="AL107" s="43" t="s">
        <v>186</v>
      </c>
      <c r="AM107" s="44">
        <v>0</v>
      </c>
      <c r="AN107" s="49" t="s">
        <v>231</v>
      </c>
      <c r="AO107" s="50">
        <v>0</v>
      </c>
      <c r="AP107" s="43" t="s">
        <v>191</v>
      </c>
      <c r="AQ107" s="44">
        <v>0</v>
      </c>
      <c r="AR107" s="49" t="s">
        <v>203</v>
      </c>
      <c r="AS107" s="50">
        <v>0</v>
      </c>
      <c r="AT107" s="43" t="s">
        <v>153</v>
      </c>
      <c r="AU107" s="44">
        <v>0</v>
      </c>
      <c r="AV107" s="49" t="s">
        <v>229</v>
      </c>
      <c r="AW107" s="50">
        <v>0</v>
      </c>
      <c r="AX107" s="80" t="s">
        <v>213</v>
      </c>
      <c r="AY107" s="38">
        <v>0</v>
      </c>
      <c r="AZ107" s="14" t="str" cm="1">
        <f t="array" ref="AZ107">IF(SUM(IF(MOD(COLUMN(D107:AX107)-COLUMN(D107),2)=0,IF(COUNTIF(D107:AX107,D107:AX107)&gt;1,1,0),0))&gt;0, "Duplicates Found", "No Duplicates")</f>
        <v>No Duplicates</v>
      </c>
      <c r="BA107" s="26" t="s">
        <v>138</v>
      </c>
    </row>
    <row r="108" spans="1:53" x14ac:dyDescent="0.5">
      <c r="A108" s="15">
        <f t="shared" si="3"/>
        <v>106</v>
      </c>
      <c r="B108" s="26" t="s">
        <v>59</v>
      </c>
      <c r="C108" s="36">
        <v>0</v>
      </c>
      <c r="D108" s="49" t="s">
        <v>163</v>
      </c>
      <c r="E108" s="63">
        <f>SUMIF(D$170:D$264,D108,E$170:E$264)</f>
        <v>0</v>
      </c>
      <c r="F108" s="43" t="s">
        <v>196</v>
      </c>
      <c r="G108" s="67">
        <v>0</v>
      </c>
      <c r="H108" s="49" t="s">
        <v>174</v>
      </c>
      <c r="I108" s="63">
        <v>0</v>
      </c>
      <c r="J108" s="43" t="s">
        <v>158</v>
      </c>
      <c r="K108" s="67">
        <v>0</v>
      </c>
      <c r="L108" s="49" t="s">
        <v>237</v>
      </c>
      <c r="M108" s="63">
        <v>0</v>
      </c>
      <c r="N108" s="43" t="s">
        <v>261</v>
      </c>
      <c r="O108" s="67">
        <v>0</v>
      </c>
      <c r="P108" s="49" t="s">
        <v>176</v>
      </c>
      <c r="Q108" s="63">
        <v>0</v>
      </c>
      <c r="R108" s="43" t="s">
        <v>153</v>
      </c>
      <c r="S108" s="67">
        <v>0</v>
      </c>
      <c r="T108" s="49" t="s">
        <v>193</v>
      </c>
      <c r="U108" s="63">
        <v>0</v>
      </c>
      <c r="V108" s="43" t="s">
        <v>172</v>
      </c>
      <c r="W108" s="67">
        <v>0</v>
      </c>
      <c r="X108" s="69" t="s">
        <v>170</v>
      </c>
      <c r="Y108" s="63">
        <v>0</v>
      </c>
      <c r="Z108" s="43" t="s">
        <v>259</v>
      </c>
      <c r="AA108" s="67">
        <v>0</v>
      </c>
      <c r="AB108" s="49" t="s">
        <v>175</v>
      </c>
      <c r="AC108" s="63">
        <v>0</v>
      </c>
      <c r="AD108" s="43" t="s">
        <v>281</v>
      </c>
      <c r="AE108" s="67">
        <v>0</v>
      </c>
      <c r="AF108" s="49" t="s">
        <v>251</v>
      </c>
      <c r="AG108" s="63">
        <v>0</v>
      </c>
      <c r="AH108" s="43" t="s">
        <v>210</v>
      </c>
      <c r="AI108" s="67">
        <v>0</v>
      </c>
      <c r="AJ108" s="49" t="s">
        <v>164</v>
      </c>
      <c r="AK108" s="50">
        <v>0</v>
      </c>
      <c r="AL108" s="43" t="s">
        <v>177</v>
      </c>
      <c r="AM108" s="44">
        <v>0</v>
      </c>
      <c r="AN108" s="49" t="s">
        <v>155</v>
      </c>
      <c r="AO108" s="50">
        <v>0</v>
      </c>
      <c r="AP108" s="43" t="s">
        <v>162</v>
      </c>
      <c r="AQ108" s="44">
        <v>0</v>
      </c>
      <c r="AR108" s="49" t="s">
        <v>316</v>
      </c>
      <c r="AS108" s="50">
        <v>0</v>
      </c>
      <c r="AT108" s="43" t="s">
        <v>216</v>
      </c>
      <c r="AU108" s="44">
        <v>0</v>
      </c>
      <c r="AV108" s="49" t="s">
        <v>194</v>
      </c>
      <c r="AW108" s="50">
        <v>0</v>
      </c>
      <c r="AX108" s="80" t="s">
        <v>168</v>
      </c>
      <c r="AY108" s="38">
        <v>0</v>
      </c>
      <c r="AZ108" s="14" t="str" cm="1">
        <f t="array" ref="AZ108">IF(SUM(IF(MOD(COLUMN(D108:AX108)-COLUMN(D108),2)=0,IF(COUNTIF(D108:AX108,D108:AX108)&gt;1,1,0),0))&gt;0, "Duplicates Found", "No Duplicates")</f>
        <v>No Duplicates</v>
      </c>
      <c r="BA108" s="26" t="s">
        <v>59</v>
      </c>
    </row>
    <row r="109" spans="1:53" x14ac:dyDescent="0.5">
      <c r="A109" s="15">
        <f t="shared" si="3"/>
        <v>107</v>
      </c>
      <c r="B109" s="26" t="s">
        <v>94</v>
      </c>
      <c r="C109" s="36">
        <f>E109+G109+I109+K109+M109+O109+Q109+S109+U109+W109+Y109+AA109+AC109+AE109+AG109+AI109+AK109+AM109+AO109+AQ109+AS109+AU109+AW109+AY109</f>
        <v>0</v>
      </c>
      <c r="D109" s="49" t="s">
        <v>162</v>
      </c>
      <c r="E109" s="63">
        <f>SUMIF(D$170:D$264,D109,E$170:E$264)</f>
        <v>0</v>
      </c>
      <c r="F109" s="43" t="s">
        <v>199</v>
      </c>
      <c r="G109" s="67">
        <f>SUMIF(F$170:F$264,F109,G$170:G$264)</f>
        <v>0</v>
      </c>
      <c r="H109" s="49" t="s">
        <v>191</v>
      </c>
      <c r="I109" s="63">
        <f>SUMIF(H$170:H$264,H109,I$170:I$264)</f>
        <v>0</v>
      </c>
      <c r="J109" s="43" t="s">
        <v>178</v>
      </c>
      <c r="K109" s="67">
        <f>SUMIF(J$170:J$264,J109,K$170:K$264)</f>
        <v>0</v>
      </c>
      <c r="L109" s="49" t="s">
        <v>247</v>
      </c>
      <c r="M109" s="63">
        <f>SUMIF(L$170:L$264,L109,M$170:M$264)</f>
        <v>0</v>
      </c>
      <c r="N109" s="43" t="s">
        <v>177</v>
      </c>
      <c r="O109" s="67">
        <f>SUMIF(N$170:N$264,N109,O$170:O$264)</f>
        <v>0</v>
      </c>
      <c r="P109" s="49" t="s">
        <v>172</v>
      </c>
      <c r="Q109" s="63">
        <f>SUMIF(P$170:P$264,P109,Q$170:Q$264)</f>
        <v>0</v>
      </c>
      <c r="R109" s="43" t="s">
        <v>160</v>
      </c>
      <c r="S109" s="67">
        <f>SUMIF(R$170:R$264,R109,S$170:S$264)</f>
        <v>0</v>
      </c>
      <c r="T109" s="49" t="s">
        <v>256</v>
      </c>
      <c r="U109" s="63">
        <f>SUMIF(T$170:T$264,T109,U$170:U$264)</f>
        <v>0</v>
      </c>
      <c r="V109" s="43" t="s">
        <v>163</v>
      </c>
      <c r="W109" s="67">
        <f>SUMIF(V$170:V$264,V109,W$170:W$264)</f>
        <v>0</v>
      </c>
      <c r="X109" s="69" t="s">
        <v>206</v>
      </c>
      <c r="Y109" s="63">
        <f>SUMIF(X$170:X$264,X109,Y$170:Y$264)</f>
        <v>0</v>
      </c>
      <c r="Z109" s="43" t="s">
        <v>316</v>
      </c>
      <c r="AA109" s="67">
        <f>SUMIF(Z$170:Z$264,Z109,AA$170:AA$264)</f>
        <v>0</v>
      </c>
      <c r="AB109" s="49" t="s">
        <v>161</v>
      </c>
      <c r="AC109" s="63">
        <f>SUMIF(AB$170:AB$264,AB109,AC$170:AC$264)</f>
        <v>0</v>
      </c>
      <c r="AD109" s="43" t="s">
        <v>301</v>
      </c>
      <c r="AE109" s="67">
        <f>SUMIF(AD$170:AD$264,AD109,AE$170:AE$264)</f>
        <v>0</v>
      </c>
      <c r="AF109" s="49" t="s">
        <v>193</v>
      </c>
      <c r="AG109" s="63">
        <f>SUMIF(AF$170:AF$264,AF109,AG$170:AG$264)</f>
        <v>0</v>
      </c>
      <c r="AH109" s="43" t="s">
        <v>181</v>
      </c>
      <c r="AI109" s="67">
        <f>SUMIF(AH$170:AH$264,AH109,AI$170:AI$264)</f>
        <v>0</v>
      </c>
      <c r="AJ109" s="49" t="s">
        <v>266</v>
      </c>
      <c r="AK109" s="50">
        <f>SUMIF(AJ$170:AJ$264,AJ109,AK$170:AK$264)</f>
        <v>0</v>
      </c>
      <c r="AL109" s="43" t="s">
        <v>340</v>
      </c>
      <c r="AM109" s="44">
        <f>SUMIF(AL$170:AL$264,AL109,AM$170:AM$264)</f>
        <v>0</v>
      </c>
      <c r="AN109" s="49" t="s">
        <v>196</v>
      </c>
      <c r="AO109" s="50">
        <f>SUMIF(AN$170:AN$264,AN109,AO$170:AO$264)</f>
        <v>0</v>
      </c>
      <c r="AP109" s="43" t="s">
        <v>168</v>
      </c>
      <c r="AQ109" s="44">
        <f>SUMIF(AP$170:AP$264,AP109,AQ$170:AQ$264)</f>
        <v>0</v>
      </c>
      <c r="AR109" s="49" t="s">
        <v>157</v>
      </c>
      <c r="AS109" s="50">
        <f>SUMIF(AR$170:AR$264,AR109,AS$170:AS$264)</f>
        <v>0</v>
      </c>
      <c r="AT109" s="43" t="s">
        <v>175</v>
      </c>
      <c r="AU109" s="44">
        <f>SUMIF(AT$170:AT$264,AT109,AU$170:AU$264)</f>
        <v>0</v>
      </c>
      <c r="AV109" s="49" t="s">
        <v>210</v>
      </c>
      <c r="AW109" s="50">
        <f>SUMIF(AV$170:AV$264,AV109,AW$170:AW$264)</f>
        <v>0</v>
      </c>
      <c r="AX109" s="80" t="s">
        <v>164</v>
      </c>
      <c r="AY109" s="38">
        <f>SUMIF(AX$170:AX$264,AX109,AY$170:AY$264)</f>
        <v>0</v>
      </c>
      <c r="AZ109" s="14" t="str" cm="1">
        <f t="array" ref="AZ109">IF(SUM(IF(MOD(COLUMN(D109:AX109)-COLUMN(D109),2)=0,IF(COUNTIF(D109:AX109,D109:AX109)&gt;1,1,0),0))&gt;0, "Duplicates Found", "No Duplicates")</f>
        <v>No Duplicates</v>
      </c>
      <c r="BA109" s="26" t="s">
        <v>94</v>
      </c>
    </row>
    <row r="110" spans="1:53" x14ac:dyDescent="0.5">
      <c r="A110" s="15">
        <f t="shared" si="3"/>
        <v>108</v>
      </c>
      <c r="B110" s="93" t="s">
        <v>139</v>
      </c>
      <c r="C110" s="36">
        <f>E110+G110+I110+K110+M110+O110+Q110+S110+U110+W110+Y110+AA110+AC110+AE110+AG110+AI110+AK110+AM110+AO110+AQ110+AS110+AU110+AW110+AY110</f>
        <v>0</v>
      </c>
      <c r="D110" s="49" t="s">
        <v>175</v>
      </c>
      <c r="E110" s="63">
        <f>SUMIF(D$170:D$264,D110,E$170:E$264)</f>
        <v>0</v>
      </c>
      <c r="F110" s="43" t="s">
        <v>208</v>
      </c>
      <c r="G110" s="67">
        <f>SUMIF(F$170:F$264,F110,G$170:G$264)</f>
        <v>0</v>
      </c>
      <c r="H110" s="49" t="s">
        <v>159</v>
      </c>
      <c r="I110" s="63">
        <f>SUMIF(H$170:H$264,H110,I$170:I$264)</f>
        <v>0</v>
      </c>
      <c r="J110" s="43" t="s">
        <v>230</v>
      </c>
      <c r="K110" s="67">
        <f>SUMIF(J$170:J$264,J110,K$170:K$264)</f>
        <v>0</v>
      </c>
      <c r="L110" s="49" t="s">
        <v>161</v>
      </c>
      <c r="M110" s="63">
        <f>SUMIF(L$170:L$264,L110,M$170:M$264)</f>
        <v>0</v>
      </c>
      <c r="N110" s="43" t="s">
        <v>185</v>
      </c>
      <c r="O110" s="67">
        <f>SUMIF(N$170:N$264,N110,O$170:O$264)</f>
        <v>0</v>
      </c>
      <c r="P110" s="49" t="s">
        <v>162</v>
      </c>
      <c r="Q110" s="63">
        <f>SUMIF(P$170:P$264,P110,Q$170:Q$264)</f>
        <v>0</v>
      </c>
      <c r="R110" s="43" t="s">
        <v>245</v>
      </c>
      <c r="S110" s="67">
        <f>SUMIF(R$170:R$264,R110,S$170:S$264)</f>
        <v>0</v>
      </c>
      <c r="T110" s="49" t="s">
        <v>157</v>
      </c>
      <c r="U110" s="63">
        <f>SUMIF(T$170:T$264,T110,U$170:U$264)</f>
        <v>0</v>
      </c>
      <c r="V110" s="43" t="s">
        <v>192</v>
      </c>
      <c r="W110" s="67">
        <f>SUMIF(V$170:V$264,V110,W$170:W$264)</f>
        <v>0</v>
      </c>
      <c r="X110" s="69" t="s">
        <v>316</v>
      </c>
      <c r="Y110" s="63">
        <f>SUMIF(X$170:X$264,X110,Y$170:Y$264)</f>
        <v>0</v>
      </c>
      <c r="Z110" s="43" t="s">
        <v>174</v>
      </c>
      <c r="AA110" s="67">
        <f>SUMIF(Z$170:Z$264,Z110,AA$170:AA$264)</f>
        <v>0</v>
      </c>
      <c r="AB110" s="49" t="s">
        <v>196</v>
      </c>
      <c r="AC110" s="63">
        <f>SUMIF(AB$170:AB$264,AB110,AC$170:AC$264)</f>
        <v>0</v>
      </c>
      <c r="AD110" s="43" t="s">
        <v>214</v>
      </c>
      <c r="AE110" s="67">
        <f>SUMIF(AD$170:AD$264,AD110,AE$170:AE$264)</f>
        <v>0</v>
      </c>
      <c r="AF110" s="49" t="s">
        <v>193</v>
      </c>
      <c r="AG110" s="63">
        <f>SUMIF(AF$170:AF$264,AF110,AG$170:AG$264)</f>
        <v>0</v>
      </c>
      <c r="AH110" s="43" t="s">
        <v>168</v>
      </c>
      <c r="AI110" s="67">
        <f>SUMIF(AH$170:AH$264,AH110,AI$170:AI$264)</f>
        <v>0</v>
      </c>
      <c r="AJ110" s="49" t="s">
        <v>262</v>
      </c>
      <c r="AK110" s="50">
        <f>SUMIF(AJ$170:AJ$264,AJ110,AK$170:AK$264)</f>
        <v>0</v>
      </c>
      <c r="AL110" s="43" t="s">
        <v>179</v>
      </c>
      <c r="AM110" s="44">
        <f>SUMIF(AL$170:AL$264,AL110,AM$170:AM$264)</f>
        <v>0</v>
      </c>
      <c r="AN110" s="49" t="s">
        <v>279</v>
      </c>
      <c r="AO110" s="50">
        <f>SUMIF(AN$170:AN$264,AN110,AO$170:AO$264)</f>
        <v>0</v>
      </c>
      <c r="AP110" s="43" t="s">
        <v>155</v>
      </c>
      <c r="AQ110" s="44">
        <f>SUMIF(AP$170:AP$264,AP110,AQ$170:AQ$264)</f>
        <v>0</v>
      </c>
      <c r="AR110" s="49" t="s">
        <v>182</v>
      </c>
      <c r="AS110" s="50">
        <f>SUMIF(AR$170:AR$264,AR110,AS$170:AS$264)</f>
        <v>0</v>
      </c>
      <c r="AT110" s="43" t="s">
        <v>285</v>
      </c>
      <c r="AU110" s="44">
        <f>SUMIF(AT$170:AT$264,AT110,AU$170:AU$264)</f>
        <v>0</v>
      </c>
      <c r="AV110" s="49" t="s">
        <v>259</v>
      </c>
      <c r="AW110" s="50">
        <f>SUMIF(AV$170:AV$264,AV110,AW$170:AW$264)</f>
        <v>0</v>
      </c>
      <c r="AX110" s="80" t="s">
        <v>178</v>
      </c>
      <c r="AY110" s="38">
        <f>SUMIF(AX$170:AX$264,AX110,AY$170:AY$264)</f>
        <v>0</v>
      </c>
      <c r="AZ110" s="14" t="str" cm="1">
        <f t="array" ref="AZ110">IF(SUM(IF(MOD(COLUMN(D110:AX110)-COLUMN(D110),2)=0,IF(COUNTIF(D110:AX110,D110:AX110)&gt;1,1,0),0))&gt;0, "Duplicates Found", "No Duplicates")</f>
        <v>No Duplicates</v>
      </c>
      <c r="BA110" s="93" t="s">
        <v>139</v>
      </c>
    </row>
    <row r="111" spans="1:53" x14ac:dyDescent="0.5">
      <c r="A111" s="15">
        <f t="shared" si="3"/>
        <v>109</v>
      </c>
      <c r="B111" s="26" t="s">
        <v>118</v>
      </c>
      <c r="C111" s="36">
        <f>E111+G111+I111+K111+M111+O111+Q111+S111+U111+W111+Y111+AA111+AC111+AE111+AG111+AI111+AK111+AM111+AO111+AQ111+AS111+AU111+AW111+AY111</f>
        <v>0</v>
      </c>
      <c r="D111" s="49" t="s">
        <v>183</v>
      </c>
      <c r="E111" s="63">
        <f>SUMIF(D$170:D$264,D111,E$170:E$264)</f>
        <v>0</v>
      </c>
      <c r="F111" s="43" t="s">
        <v>205</v>
      </c>
      <c r="G111" s="67">
        <f>SUMIF(F$170:F$264,F111,G$170:G$264)</f>
        <v>0</v>
      </c>
      <c r="H111" s="49" t="s">
        <v>215</v>
      </c>
      <c r="I111" s="63">
        <f>SUMIF(H$170:H$264,H111,I$170:I$264)</f>
        <v>0</v>
      </c>
      <c r="J111" s="43" t="s">
        <v>208</v>
      </c>
      <c r="K111" s="67">
        <f>SUMIF(J$170:J$264,J111,K$170:K$264)</f>
        <v>0</v>
      </c>
      <c r="L111" s="49" t="s">
        <v>253</v>
      </c>
      <c r="M111" s="63">
        <f>SUMIF(L$170:L$264,L111,M$170:M$264)</f>
        <v>0</v>
      </c>
      <c r="N111" s="43" t="s">
        <v>273</v>
      </c>
      <c r="O111" s="67">
        <f>SUMIF(N$170:N$264,N111,O$170:O$264)</f>
        <v>0</v>
      </c>
      <c r="P111" s="49" t="s">
        <v>277</v>
      </c>
      <c r="Q111" s="63">
        <f>SUMIF(P$170:P$264,P111,Q$170:Q$264)</f>
        <v>0</v>
      </c>
      <c r="R111" s="43" t="s">
        <v>301</v>
      </c>
      <c r="S111" s="67">
        <f>SUMIF(R$170:R$264,R111,S$170:S$264)</f>
        <v>0</v>
      </c>
      <c r="T111" s="49" t="s">
        <v>199</v>
      </c>
      <c r="U111" s="63">
        <f>SUMIF(T$170:T$264,T111,U$170:U$264)</f>
        <v>0</v>
      </c>
      <c r="V111" s="43" t="s">
        <v>311</v>
      </c>
      <c r="W111" s="67">
        <f>SUMIF(V$170:V$264,V111,W$170:W$264)</f>
        <v>0</v>
      </c>
      <c r="X111" s="69" t="s">
        <v>156</v>
      </c>
      <c r="Y111" s="63">
        <f>SUMIF(X$170:X$264,X111,Y$170:Y$264)</f>
        <v>0</v>
      </c>
      <c r="Z111" s="43" t="s">
        <v>319</v>
      </c>
      <c r="AA111" s="67">
        <f>SUMIF(Z$170:Z$264,Z111,AA$170:AA$264)</f>
        <v>0</v>
      </c>
      <c r="AB111" s="49" t="s">
        <v>322</v>
      </c>
      <c r="AC111" s="63">
        <f>SUMIF(AB$170:AB$264,AB111,AC$170:AC$264)</f>
        <v>0</v>
      </c>
      <c r="AD111" s="43" t="s">
        <v>330</v>
      </c>
      <c r="AE111" s="67">
        <f>SUMIF(AD$170:AD$264,AD111,AE$170:AE$264)</f>
        <v>0</v>
      </c>
      <c r="AF111" s="49" t="s">
        <v>162</v>
      </c>
      <c r="AG111" s="63">
        <f>SUMIF(AF$170:AF$264,AF111,AG$170:AG$264)</f>
        <v>0</v>
      </c>
      <c r="AH111" s="43" t="s">
        <v>154</v>
      </c>
      <c r="AI111" s="67">
        <f>SUMIF(AH$170:AH$264,AH111,AI$170:AI$264)</f>
        <v>0</v>
      </c>
      <c r="AJ111" s="49" t="s">
        <v>337</v>
      </c>
      <c r="AK111" s="50">
        <f>SUMIF(AJ$170:AJ$264,AJ111,AK$170:AK$264)</f>
        <v>0</v>
      </c>
      <c r="AL111" s="43" t="s">
        <v>346</v>
      </c>
      <c r="AM111" s="44">
        <f>SUMIF(AL$170:AL$264,AL111,AM$170:AM$264)</f>
        <v>0</v>
      </c>
      <c r="AN111" s="49" t="s">
        <v>343</v>
      </c>
      <c r="AO111" s="50">
        <f>SUMIF(AN$170:AN$264,AN111,AO$170:AO$264)</f>
        <v>0</v>
      </c>
      <c r="AP111" s="43" t="s">
        <v>160</v>
      </c>
      <c r="AQ111" s="44">
        <f>SUMIF(AP$170:AP$264,AP111,AQ$170:AQ$264)</f>
        <v>0</v>
      </c>
      <c r="AR111" s="49" t="s">
        <v>157</v>
      </c>
      <c r="AS111" s="50">
        <f>SUMIF(AR$170:AR$264,AR111,AS$170:AS$264)</f>
        <v>0</v>
      </c>
      <c r="AT111" s="43" t="s">
        <v>354</v>
      </c>
      <c r="AU111" s="44">
        <f>SUMIF(AT$170:AT$264,AT111,AU$170:AU$264)</f>
        <v>0</v>
      </c>
      <c r="AV111" s="49" t="s">
        <v>357</v>
      </c>
      <c r="AW111" s="50">
        <f>SUMIF(AV$170:AV$264,AV111,AW$170:AW$264)</f>
        <v>0</v>
      </c>
      <c r="AX111" s="80" t="s">
        <v>155</v>
      </c>
      <c r="AY111" s="38">
        <f>SUMIF(AX$170:AX$264,AX111,AY$170:AY$264)</f>
        <v>0</v>
      </c>
      <c r="AZ111" s="14" t="str" cm="1">
        <f t="array" ref="AZ111">IF(SUM(IF(MOD(COLUMN(D111:AX111)-COLUMN(D111),2)=0,IF(COUNTIF(D111:AX111,D111:AX111)&gt;1,1,0),0))&gt;0, "Duplicates Found", "No Duplicates")</f>
        <v>No Duplicates</v>
      </c>
      <c r="BA111" s="26" t="s">
        <v>118</v>
      </c>
    </row>
    <row r="112" spans="1:53" ht="16.149999999999999" thickBot="1" x14ac:dyDescent="0.55000000000000004">
      <c r="A112" s="15">
        <f t="shared" si="3"/>
        <v>110</v>
      </c>
      <c r="B112" s="26" t="s">
        <v>91</v>
      </c>
      <c r="C112" s="36">
        <f>E112+G112+I112+K112+M112+O112+Q112+S112+U112+W112+Y112+AA112+AC112+AE112+AG112+AI112+AK112+AM112+AO112+AQ112+AS112+AU112+AW112+AY112</f>
        <v>0</v>
      </c>
      <c r="D112" s="89" t="s">
        <v>175</v>
      </c>
      <c r="E112" s="64">
        <f>SUMIF(D$170:D$264,D112,E$170:E$264)</f>
        <v>0</v>
      </c>
      <c r="F112" s="90" t="s">
        <v>154</v>
      </c>
      <c r="G112" s="68">
        <f>SUMIF(F$170:F$264,F112,G$170:G$264)</f>
        <v>0</v>
      </c>
      <c r="H112" s="89" t="s">
        <v>192</v>
      </c>
      <c r="I112" s="64">
        <f>SUMIF(H$170:H$264,H112,I$170:I$264)</f>
        <v>0</v>
      </c>
      <c r="J112" s="90" t="s">
        <v>155</v>
      </c>
      <c r="K112" s="68">
        <f>SUMIF(J$170:J$264,J112,K$170:K$264)</f>
        <v>0</v>
      </c>
      <c r="L112" s="89" t="s">
        <v>162</v>
      </c>
      <c r="M112" s="64">
        <f>SUMIF(L$170:L$264,L112,M$170:M$264)</f>
        <v>0</v>
      </c>
      <c r="N112" s="90" t="s">
        <v>266</v>
      </c>
      <c r="O112" s="68">
        <f>SUMIF(N$170:N$264,N112,O$170:O$264)</f>
        <v>0</v>
      </c>
      <c r="P112" s="89" t="s">
        <v>170</v>
      </c>
      <c r="Q112" s="64">
        <f>SUMIF(P$170:P$264,P112,Q$170:Q$264)</f>
        <v>0</v>
      </c>
      <c r="R112" s="90" t="s">
        <v>288</v>
      </c>
      <c r="S112" s="68">
        <f>SUMIF(R$170:R$264,R112,S$170:S$264)</f>
        <v>0</v>
      </c>
      <c r="T112" s="89" t="s">
        <v>153</v>
      </c>
      <c r="U112" s="64">
        <f>SUMIF(T$170:T$264,T112,U$170:U$264)</f>
        <v>0</v>
      </c>
      <c r="V112" s="90" t="s">
        <v>184</v>
      </c>
      <c r="W112" s="68">
        <f>SUMIF(V$170:V$264,V112,W$170:W$264)</f>
        <v>0</v>
      </c>
      <c r="X112" s="69" t="s">
        <v>160</v>
      </c>
      <c r="Y112" s="63">
        <f>SUMIF(X$170:X$264,X112,Y$170:Y$264)</f>
        <v>0</v>
      </c>
      <c r="Z112" s="90" t="s">
        <v>193</v>
      </c>
      <c r="AA112" s="68">
        <f>SUMIF(Z$170:Z$264,Z112,AA$170:AA$264)</f>
        <v>0</v>
      </c>
      <c r="AB112" s="89" t="s">
        <v>157</v>
      </c>
      <c r="AC112" s="64">
        <f>SUMIF(AB$170:AB$264,AB112,AC$170:AC$264)</f>
        <v>0</v>
      </c>
      <c r="AD112" s="90" t="s">
        <v>159</v>
      </c>
      <c r="AE112" s="68">
        <f>SUMIF(AD$170:AD$264,AD112,AE$170:AE$264)</f>
        <v>0</v>
      </c>
      <c r="AF112" s="89" t="s">
        <v>176</v>
      </c>
      <c r="AG112" s="64">
        <f>SUMIF(AF$170:AF$264,AF112,AG$170:AG$264)</f>
        <v>0</v>
      </c>
      <c r="AH112" s="90" t="s">
        <v>251</v>
      </c>
      <c r="AI112" s="68">
        <f>SUMIF(AH$170:AH$264,AH112,AI$170:AI$264)</f>
        <v>0</v>
      </c>
      <c r="AJ112" s="89" t="s">
        <v>285</v>
      </c>
      <c r="AK112" s="52">
        <f>SUMIF(AJ$170:AJ$264,AJ112,AK$170:AK$264)</f>
        <v>0</v>
      </c>
      <c r="AL112" s="90" t="s">
        <v>340</v>
      </c>
      <c r="AM112" s="46">
        <f>SUMIF(AL$170:AL$264,AL112,AM$170:AM$264)</f>
        <v>0</v>
      </c>
      <c r="AN112" s="89" t="s">
        <v>203</v>
      </c>
      <c r="AO112" s="52">
        <f>SUMIF(AN$170:AN$264,AN112,AO$170:AO$264)</f>
        <v>0</v>
      </c>
      <c r="AP112" s="90" t="s">
        <v>196</v>
      </c>
      <c r="AQ112" s="46">
        <f>SUMIF(AP$170:AP$264,AP112,AQ$170:AQ$264)</f>
        <v>0</v>
      </c>
      <c r="AR112" s="89" t="s">
        <v>165</v>
      </c>
      <c r="AS112" s="52">
        <f>SUMIF(AR$170:AR$264,AR112,AS$170:AS$264)</f>
        <v>0</v>
      </c>
      <c r="AT112" s="90" t="s">
        <v>166</v>
      </c>
      <c r="AU112" s="46">
        <f>SUMIF(AT$170:AT$264,AT112,AU$170:AU$264)</f>
        <v>0</v>
      </c>
      <c r="AV112" s="89" t="s">
        <v>216</v>
      </c>
      <c r="AW112" s="52">
        <f>SUMIF(AV$170:AV$264,AV112,AW$170:AW$264)</f>
        <v>0</v>
      </c>
      <c r="AX112" s="80" t="s">
        <v>161</v>
      </c>
      <c r="AY112" s="38">
        <f>SUMIF(AX$170:AX$264,AX112,AY$170:AY$264)</f>
        <v>0</v>
      </c>
      <c r="AZ112" s="14" t="str" cm="1">
        <f t="array" ref="AZ112">IF(SUM(IF(MOD(COLUMN(D112:AX112)-COLUMN(D112),2)=0,IF(COUNTIF(D112:AX112,D112:AX112)&gt;1,1,0),0))&gt;0, "Duplicates Found", "No Duplicates")</f>
        <v>No Duplicates</v>
      </c>
      <c r="BA112" s="26" t="s">
        <v>91</v>
      </c>
    </row>
    <row r="113" spans="1:51" hidden="1" x14ac:dyDescent="0.5">
      <c r="A113" s="15">
        <f t="shared" si="3"/>
        <v>111</v>
      </c>
      <c r="B113" s="26"/>
      <c r="C113" s="29">
        <f t="shared" ref="C113:C121" si="4">E113+G113+I113+K113+M113+O113+Q113+S113+U113+W113+Y113+AA113+AC113+AE113+AG113+AI113+AK113+AM113+AO113+AQ113+AS113+AU113+AW113+AY113</f>
        <v>0</v>
      </c>
      <c r="D113" s="39"/>
      <c r="E113" s="40">
        <f t="shared" ref="E113:E130" si="5">SUMIF(D$170:D$264,D113,E$170:E$264)</f>
        <v>0</v>
      </c>
      <c r="F113" s="65"/>
      <c r="G113" s="40">
        <f t="shared" ref="G113:G121" si="6">SUMIF(F$170:F$264,F113,G$170:G$264)</f>
        <v>0</v>
      </c>
      <c r="H113" s="71"/>
      <c r="I113" s="72">
        <f t="shared" ref="I113:I121" si="7">SUMIF(H$170:H$264,H113,I$170:I$264)</f>
        <v>0</v>
      </c>
      <c r="J113" s="65"/>
      <c r="K113" s="40">
        <f t="shared" ref="K113:K121" si="8">SUMIF(J$170:J$264,J113,K$170:K$264)</f>
        <v>0</v>
      </c>
      <c r="L113" s="65"/>
      <c r="M113" s="40">
        <f t="shared" ref="M113:M121" si="9">SUMIF(L$170:L$264,L113,M$170:M$264)</f>
        <v>0</v>
      </c>
      <c r="N113" s="65"/>
      <c r="O113" s="40">
        <f t="shared" ref="O113:O121" si="10">SUMIF(N$170:N$264,N113,O$170:O$264)</f>
        <v>0</v>
      </c>
      <c r="P113" s="71"/>
      <c r="Q113" s="72">
        <f t="shared" ref="Q113:Q121" si="11">SUMIF(P$170:P$264,P113,Q$170:Q$264)</f>
        <v>0</v>
      </c>
      <c r="R113" s="65"/>
      <c r="S113" s="40">
        <f t="shared" ref="S113:S121" si="12">SUMIF(R$170:R$264,R113,S$170:S$264)</f>
        <v>0</v>
      </c>
      <c r="T113" s="65"/>
      <c r="U113" s="40">
        <f t="shared" ref="U113:U121" si="13">SUMIF(T$170:T$264,T113,U$170:U$264)</f>
        <v>0</v>
      </c>
      <c r="V113" s="65"/>
      <c r="W113" s="40">
        <f t="shared" ref="W113:W121" si="14">SUMIF(V$170:V$264,V113,W$170:W$264)</f>
        <v>0</v>
      </c>
      <c r="X113" s="15"/>
      <c r="Y113" s="13">
        <f t="shared" ref="Y113:Y121" si="15">SUMIF(X$170:X$264,X113,Y$170:Y$264)</f>
        <v>0</v>
      </c>
      <c r="Z113" s="65"/>
      <c r="AA113" s="40">
        <f t="shared" ref="AA113:AA121" si="16">SUMIF(Z$170:Z$264,Z113,AA$170:AA$264)</f>
        <v>0</v>
      </c>
      <c r="AB113" s="71"/>
      <c r="AC113" s="72">
        <f t="shared" ref="AC113:AC121" si="17">SUMIF(AB$170:AB$264,AB113,AC$170:AC$264)</f>
        <v>0</v>
      </c>
      <c r="AD113" s="65"/>
      <c r="AE113" s="40">
        <f t="shared" ref="AE113:AE121" si="18">SUMIF(AD$170:AD$264,AD113,AE$170:AE$264)</f>
        <v>0</v>
      </c>
      <c r="AF113" s="71"/>
      <c r="AG113" s="72">
        <f t="shared" ref="AG113:AG121" si="19">SUMIF(AF$170:AF$264,AF113,AG$170:AG$264)</f>
        <v>0</v>
      </c>
      <c r="AH113" s="65"/>
      <c r="AI113" s="40">
        <f t="shared" ref="AI113:AI121" si="20">SUMIF(AH$170:AH$264,AH113,AI$170:AI$264)</f>
        <v>0</v>
      </c>
      <c r="AJ113" s="71"/>
      <c r="AK113" s="72">
        <f t="shared" ref="AK113:AK121" si="21">SUMIF(AJ$170:AJ$264,AJ113,AK$170:AK$264)</f>
        <v>0</v>
      </c>
      <c r="AL113" s="65"/>
      <c r="AM113" s="40">
        <f t="shared" ref="AM113:AM121" si="22">SUMIF(AL$170:AL$264,AL113,AM$170:AM$264)</f>
        <v>0</v>
      </c>
      <c r="AN113" s="65"/>
      <c r="AO113" s="40">
        <f t="shared" ref="AO113:AO121" si="23">SUMIF(AN$170:AN$264,AN113,AO$170:AO$264)</f>
        <v>0</v>
      </c>
      <c r="AP113" s="65"/>
      <c r="AQ113" s="40">
        <f t="shared" ref="AQ113:AQ121" si="24">SUMIF(AP$170:AP$264,AP113,AQ$170:AQ$264)</f>
        <v>0</v>
      </c>
      <c r="AR113" s="65"/>
      <c r="AS113" s="40">
        <f t="shared" ref="AS113:AS121" si="25">SUMIF(AR$170:AR$264,AR113,AS$170:AS$264)</f>
        <v>0</v>
      </c>
      <c r="AT113" s="65"/>
      <c r="AU113" s="40">
        <f t="shared" ref="AU113:AU121" si="26">SUMIF(AT$170:AT$264,AT113,AU$170:AU$264)</f>
        <v>0</v>
      </c>
      <c r="AV113" s="71"/>
      <c r="AW113" s="72">
        <f t="shared" ref="AW113:AW121" si="27">SUMIF(AV$170:AV$264,AV113,AW$170:AW$264)</f>
        <v>0</v>
      </c>
      <c r="AX113" s="15"/>
      <c r="AY113" s="13">
        <f t="shared" ref="AY113:AY121" si="28">SUMIF(AX$170:AX$264,AX113,AY$170:AY$264)</f>
        <v>0</v>
      </c>
    </row>
    <row r="114" spans="1:51" hidden="1" x14ac:dyDescent="0.5">
      <c r="A114" s="15">
        <f t="shared" si="3"/>
        <v>112</v>
      </c>
      <c r="B114" s="26"/>
      <c r="C114" s="29">
        <f t="shared" si="4"/>
        <v>0</v>
      </c>
      <c r="D114" s="18"/>
      <c r="E114" s="13">
        <f t="shared" si="5"/>
        <v>0</v>
      </c>
      <c r="F114" s="15"/>
      <c r="G114" s="13">
        <f t="shared" si="6"/>
        <v>0</v>
      </c>
      <c r="H114" s="60"/>
      <c r="I114" s="59">
        <f t="shared" si="7"/>
        <v>0</v>
      </c>
      <c r="J114" s="15"/>
      <c r="K114" s="13">
        <f t="shared" si="8"/>
        <v>0</v>
      </c>
      <c r="L114" s="15"/>
      <c r="M114" s="13">
        <f t="shared" si="9"/>
        <v>0</v>
      </c>
      <c r="N114" s="15"/>
      <c r="O114" s="13">
        <f t="shared" si="10"/>
        <v>0</v>
      </c>
      <c r="P114" s="60"/>
      <c r="Q114" s="59">
        <f t="shared" si="11"/>
        <v>0</v>
      </c>
      <c r="R114" s="15"/>
      <c r="S114" s="13">
        <f t="shared" si="12"/>
        <v>0</v>
      </c>
      <c r="T114" s="15"/>
      <c r="U114" s="13">
        <f t="shared" si="13"/>
        <v>0</v>
      </c>
      <c r="V114" s="15"/>
      <c r="W114" s="13">
        <f t="shared" si="14"/>
        <v>0</v>
      </c>
      <c r="X114" s="15"/>
      <c r="Y114" s="13">
        <f t="shared" si="15"/>
        <v>0</v>
      </c>
      <c r="Z114" s="15"/>
      <c r="AA114" s="13">
        <f t="shared" si="16"/>
        <v>0</v>
      </c>
      <c r="AB114" s="60"/>
      <c r="AC114" s="59">
        <f t="shared" si="17"/>
        <v>0</v>
      </c>
      <c r="AD114" s="15"/>
      <c r="AE114" s="13">
        <f t="shared" si="18"/>
        <v>0</v>
      </c>
      <c r="AF114" s="60"/>
      <c r="AG114" s="59">
        <f t="shared" si="19"/>
        <v>0</v>
      </c>
      <c r="AH114" s="15"/>
      <c r="AI114" s="13">
        <f t="shared" si="20"/>
        <v>0</v>
      </c>
      <c r="AJ114" s="60"/>
      <c r="AK114" s="59">
        <f t="shared" si="21"/>
        <v>0</v>
      </c>
      <c r="AL114" s="15"/>
      <c r="AM114" s="13">
        <f t="shared" si="22"/>
        <v>0</v>
      </c>
      <c r="AN114" s="15"/>
      <c r="AO114" s="13">
        <f t="shared" si="23"/>
        <v>0</v>
      </c>
      <c r="AP114" s="15"/>
      <c r="AQ114" s="13">
        <f t="shared" si="24"/>
        <v>0</v>
      </c>
      <c r="AR114" s="15"/>
      <c r="AS114" s="13">
        <f t="shared" si="25"/>
        <v>0</v>
      </c>
      <c r="AT114" s="15"/>
      <c r="AU114" s="13">
        <f t="shared" si="26"/>
        <v>0</v>
      </c>
      <c r="AV114" s="60"/>
      <c r="AW114" s="59">
        <f t="shared" si="27"/>
        <v>0</v>
      </c>
      <c r="AX114" s="15"/>
      <c r="AY114" s="13">
        <f t="shared" si="28"/>
        <v>0</v>
      </c>
    </row>
    <row r="115" spans="1:51" hidden="1" x14ac:dyDescent="0.5">
      <c r="A115" s="15">
        <f t="shared" si="3"/>
        <v>113</v>
      </c>
      <c r="B115" s="26"/>
      <c r="C115" s="29">
        <f t="shared" si="4"/>
        <v>0</v>
      </c>
      <c r="D115" s="18"/>
      <c r="E115" s="13">
        <f t="shared" si="5"/>
        <v>0</v>
      </c>
      <c r="F115" s="15"/>
      <c r="G115" s="13">
        <f t="shared" si="6"/>
        <v>0</v>
      </c>
      <c r="H115" s="60"/>
      <c r="I115" s="59">
        <f t="shared" si="7"/>
        <v>0</v>
      </c>
      <c r="J115" s="15"/>
      <c r="K115" s="13">
        <f t="shared" si="8"/>
        <v>0</v>
      </c>
      <c r="L115" s="15"/>
      <c r="M115" s="13">
        <f t="shared" si="9"/>
        <v>0</v>
      </c>
      <c r="N115" s="15"/>
      <c r="O115" s="13">
        <f t="shared" si="10"/>
        <v>0</v>
      </c>
      <c r="P115" s="60"/>
      <c r="Q115" s="59">
        <f t="shared" si="11"/>
        <v>0</v>
      </c>
      <c r="R115" s="15"/>
      <c r="S115" s="13">
        <f t="shared" si="12"/>
        <v>0</v>
      </c>
      <c r="T115" s="15"/>
      <c r="U115" s="13">
        <f t="shared" si="13"/>
        <v>0</v>
      </c>
      <c r="V115" s="15"/>
      <c r="W115" s="13">
        <f t="shared" si="14"/>
        <v>0</v>
      </c>
      <c r="X115" s="15"/>
      <c r="Y115" s="13">
        <f t="shared" si="15"/>
        <v>0</v>
      </c>
      <c r="Z115" s="15"/>
      <c r="AA115" s="13">
        <f t="shared" si="16"/>
        <v>0</v>
      </c>
      <c r="AB115" s="60"/>
      <c r="AC115" s="59">
        <f t="shared" si="17"/>
        <v>0</v>
      </c>
      <c r="AD115" s="15"/>
      <c r="AE115" s="13">
        <f t="shared" si="18"/>
        <v>0</v>
      </c>
      <c r="AF115" s="60"/>
      <c r="AG115" s="59">
        <f t="shared" si="19"/>
        <v>0</v>
      </c>
      <c r="AH115" s="15"/>
      <c r="AI115" s="13">
        <f t="shared" si="20"/>
        <v>0</v>
      </c>
      <c r="AJ115" s="60"/>
      <c r="AK115" s="59">
        <f t="shared" si="21"/>
        <v>0</v>
      </c>
      <c r="AL115" s="15"/>
      <c r="AM115" s="13">
        <f t="shared" si="22"/>
        <v>0</v>
      </c>
      <c r="AN115" s="15"/>
      <c r="AO115" s="13">
        <f t="shared" si="23"/>
        <v>0</v>
      </c>
      <c r="AP115" s="15"/>
      <c r="AQ115" s="13">
        <f t="shared" si="24"/>
        <v>0</v>
      </c>
      <c r="AR115" s="15"/>
      <c r="AS115" s="13">
        <f t="shared" si="25"/>
        <v>0</v>
      </c>
      <c r="AT115" s="15"/>
      <c r="AU115" s="13">
        <f t="shared" si="26"/>
        <v>0</v>
      </c>
      <c r="AV115" s="60"/>
      <c r="AW115" s="59">
        <f t="shared" si="27"/>
        <v>0</v>
      </c>
      <c r="AX115" s="15"/>
      <c r="AY115" s="13">
        <f t="shared" si="28"/>
        <v>0</v>
      </c>
    </row>
    <row r="116" spans="1:51" hidden="1" x14ac:dyDescent="0.5">
      <c r="A116" s="15">
        <f t="shared" si="3"/>
        <v>114</v>
      </c>
      <c r="B116" s="26"/>
      <c r="C116" s="29">
        <f t="shared" si="4"/>
        <v>0</v>
      </c>
      <c r="D116" s="18"/>
      <c r="E116" s="13">
        <f t="shared" si="5"/>
        <v>0</v>
      </c>
      <c r="F116" s="15"/>
      <c r="G116" s="13">
        <f t="shared" si="6"/>
        <v>0</v>
      </c>
      <c r="H116" s="60"/>
      <c r="I116" s="59">
        <f t="shared" si="7"/>
        <v>0</v>
      </c>
      <c r="J116" s="15"/>
      <c r="K116" s="13">
        <f t="shared" si="8"/>
        <v>0</v>
      </c>
      <c r="L116" s="15"/>
      <c r="M116" s="13">
        <f t="shared" si="9"/>
        <v>0</v>
      </c>
      <c r="N116" s="15"/>
      <c r="O116" s="13">
        <f t="shared" si="10"/>
        <v>0</v>
      </c>
      <c r="P116" s="60"/>
      <c r="Q116" s="59">
        <f t="shared" si="11"/>
        <v>0</v>
      </c>
      <c r="R116" s="15"/>
      <c r="S116" s="13">
        <f t="shared" si="12"/>
        <v>0</v>
      </c>
      <c r="T116" s="15"/>
      <c r="U116" s="13">
        <f t="shared" si="13"/>
        <v>0</v>
      </c>
      <c r="V116" s="15"/>
      <c r="W116" s="13">
        <f t="shared" si="14"/>
        <v>0</v>
      </c>
      <c r="X116" s="15"/>
      <c r="Y116" s="13">
        <f t="shared" si="15"/>
        <v>0</v>
      </c>
      <c r="Z116" s="15"/>
      <c r="AA116" s="13">
        <f t="shared" si="16"/>
        <v>0</v>
      </c>
      <c r="AB116" s="60"/>
      <c r="AC116" s="59">
        <f t="shared" si="17"/>
        <v>0</v>
      </c>
      <c r="AD116" s="15"/>
      <c r="AE116" s="13">
        <f t="shared" si="18"/>
        <v>0</v>
      </c>
      <c r="AF116" s="60"/>
      <c r="AG116" s="59">
        <f t="shared" si="19"/>
        <v>0</v>
      </c>
      <c r="AH116" s="15"/>
      <c r="AI116" s="13">
        <f t="shared" si="20"/>
        <v>0</v>
      </c>
      <c r="AJ116" s="60"/>
      <c r="AK116" s="59">
        <f t="shared" si="21"/>
        <v>0</v>
      </c>
      <c r="AL116" s="15"/>
      <c r="AM116" s="13">
        <f t="shared" si="22"/>
        <v>0</v>
      </c>
      <c r="AN116" s="15"/>
      <c r="AO116" s="13">
        <f t="shared" si="23"/>
        <v>0</v>
      </c>
      <c r="AP116" s="15"/>
      <c r="AQ116" s="13">
        <f t="shared" si="24"/>
        <v>0</v>
      </c>
      <c r="AR116" s="15"/>
      <c r="AS116" s="13">
        <f t="shared" si="25"/>
        <v>0</v>
      </c>
      <c r="AT116" s="15"/>
      <c r="AU116" s="13">
        <f t="shared" si="26"/>
        <v>0</v>
      </c>
      <c r="AV116" s="60"/>
      <c r="AW116" s="59">
        <f t="shared" si="27"/>
        <v>0</v>
      </c>
      <c r="AX116" s="15"/>
      <c r="AY116" s="13">
        <f t="shared" si="28"/>
        <v>0</v>
      </c>
    </row>
    <row r="117" spans="1:51" hidden="1" x14ac:dyDescent="0.5">
      <c r="A117" s="15">
        <f t="shared" si="3"/>
        <v>115</v>
      </c>
      <c r="B117" s="26"/>
      <c r="C117" s="29">
        <f t="shared" si="4"/>
        <v>0</v>
      </c>
      <c r="D117" s="18"/>
      <c r="E117" s="13">
        <f t="shared" si="5"/>
        <v>0</v>
      </c>
      <c r="F117" s="15"/>
      <c r="G117" s="13">
        <f t="shared" si="6"/>
        <v>0</v>
      </c>
      <c r="H117" s="60"/>
      <c r="I117" s="59">
        <f t="shared" si="7"/>
        <v>0</v>
      </c>
      <c r="J117" s="15"/>
      <c r="K117" s="13">
        <f t="shared" si="8"/>
        <v>0</v>
      </c>
      <c r="L117" s="15"/>
      <c r="M117" s="13">
        <f t="shared" si="9"/>
        <v>0</v>
      </c>
      <c r="N117" s="15"/>
      <c r="O117" s="13">
        <f t="shared" si="10"/>
        <v>0</v>
      </c>
      <c r="P117" s="60"/>
      <c r="Q117" s="59">
        <f t="shared" si="11"/>
        <v>0</v>
      </c>
      <c r="R117" s="15"/>
      <c r="S117" s="13">
        <f t="shared" si="12"/>
        <v>0</v>
      </c>
      <c r="T117" s="15"/>
      <c r="U117" s="13">
        <f t="shared" si="13"/>
        <v>0</v>
      </c>
      <c r="V117" s="15"/>
      <c r="W117" s="13">
        <f t="shared" si="14"/>
        <v>0</v>
      </c>
      <c r="X117" s="15"/>
      <c r="Y117" s="13">
        <f t="shared" si="15"/>
        <v>0</v>
      </c>
      <c r="Z117" s="15"/>
      <c r="AA117" s="13">
        <f t="shared" si="16"/>
        <v>0</v>
      </c>
      <c r="AB117" s="60"/>
      <c r="AC117" s="59">
        <f t="shared" si="17"/>
        <v>0</v>
      </c>
      <c r="AD117" s="15"/>
      <c r="AE117" s="13">
        <f t="shared" si="18"/>
        <v>0</v>
      </c>
      <c r="AF117" s="60"/>
      <c r="AG117" s="59">
        <f t="shared" si="19"/>
        <v>0</v>
      </c>
      <c r="AH117" s="15"/>
      <c r="AI117" s="13">
        <f t="shared" si="20"/>
        <v>0</v>
      </c>
      <c r="AJ117" s="60"/>
      <c r="AK117" s="59">
        <f t="shared" si="21"/>
        <v>0</v>
      </c>
      <c r="AL117" s="15"/>
      <c r="AM117" s="13">
        <f t="shared" si="22"/>
        <v>0</v>
      </c>
      <c r="AN117" s="15"/>
      <c r="AO117" s="13">
        <f t="shared" si="23"/>
        <v>0</v>
      </c>
      <c r="AP117" s="15"/>
      <c r="AQ117" s="13">
        <f t="shared" si="24"/>
        <v>0</v>
      </c>
      <c r="AR117" s="15"/>
      <c r="AS117" s="13">
        <f t="shared" si="25"/>
        <v>0</v>
      </c>
      <c r="AT117" s="15"/>
      <c r="AU117" s="13">
        <f t="shared" si="26"/>
        <v>0</v>
      </c>
      <c r="AV117" s="60"/>
      <c r="AW117" s="59">
        <f t="shared" si="27"/>
        <v>0</v>
      </c>
      <c r="AX117" s="15"/>
      <c r="AY117" s="13">
        <f t="shared" si="28"/>
        <v>0</v>
      </c>
    </row>
    <row r="118" spans="1:51" hidden="1" x14ac:dyDescent="0.5">
      <c r="A118" s="15">
        <f t="shared" si="3"/>
        <v>116</v>
      </c>
      <c r="B118" s="26"/>
      <c r="C118" s="29">
        <f t="shared" si="4"/>
        <v>0</v>
      </c>
      <c r="D118" s="18"/>
      <c r="E118" s="13">
        <f t="shared" si="5"/>
        <v>0</v>
      </c>
      <c r="F118" s="15"/>
      <c r="G118" s="13">
        <f t="shared" si="6"/>
        <v>0</v>
      </c>
      <c r="H118" s="60"/>
      <c r="I118" s="59">
        <f t="shared" si="7"/>
        <v>0</v>
      </c>
      <c r="J118" s="15"/>
      <c r="K118" s="13">
        <f t="shared" si="8"/>
        <v>0</v>
      </c>
      <c r="L118" s="15"/>
      <c r="M118" s="13">
        <f t="shared" si="9"/>
        <v>0</v>
      </c>
      <c r="N118" s="15"/>
      <c r="O118" s="13">
        <f t="shared" si="10"/>
        <v>0</v>
      </c>
      <c r="P118" s="60"/>
      <c r="Q118" s="59">
        <f t="shared" si="11"/>
        <v>0</v>
      </c>
      <c r="R118" s="15"/>
      <c r="S118" s="13">
        <f t="shared" si="12"/>
        <v>0</v>
      </c>
      <c r="T118" s="15"/>
      <c r="U118" s="13">
        <f t="shared" si="13"/>
        <v>0</v>
      </c>
      <c r="V118" s="15"/>
      <c r="W118" s="13">
        <f t="shared" si="14"/>
        <v>0</v>
      </c>
      <c r="X118" s="15"/>
      <c r="Y118" s="13">
        <f t="shared" si="15"/>
        <v>0</v>
      </c>
      <c r="Z118" s="15"/>
      <c r="AA118" s="13">
        <f t="shared" si="16"/>
        <v>0</v>
      </c>
      <c r="AB118" s="60"/>
      <c r="AC118" s="59">
        <f t="shared" si="17"/>
        <v>0</v>
      </c>
      <c r="AD118" s="15"/>
      <c r="AE118" s="13">
        <f t="shared" si="18"/>
        <v>0</v>
      </c>
      <c r="AF118" s="60"/>
      <c r="AG118" s="59">
        <f t="shared" si="19"/>
        <v>0</v>
      </c>
      <c r="AH118" s="15"/>
      <c r="AI118" s="13">
        <f t="shared" si="20"/>
        <v>0</v>
      </c>
      <c r="AJ118" s="60"/>
      <c r="AK118" s="59">
        <f t="shared" si="21"/>
        <v>0</v>
      </c>
      <c r="AL118" s="15"/>
      <c r="AM118" s="13">
        <f t="shared" si="22"/>
        <v>0</v>
      </c>
      <c r="AN118" s="15"/>
      <c r="AO118" s="13">
        <f t="shared" si="23"/>
        <v>0</v>
      </c>
      <c r="AP118" s="15"/>
      <c r="AQ118" s="13">
        <f t="shared" si="24"/>
        <v>0</v>
      </c>
      <c r="AR118" s="15"/>
      <c r="AS118" s="13">
        <f t="shared" si="25"/>
        <v>0</v>
      </c>
      <c r="AT118" s="15"/>
      <c r="AU118" s="13">
        <f t="shared" si="26"/>
        <v>0</v>
      </c>
      <c r="AV118" s="60"/>
      <c r="AW118" s="59">
        <f t="shared" si="27"/>
        <v>0</v>
      </c>
      <c r="AX118" s="15"/>
      <c r="AY118" s="13">
        <f t="shared" si="28"/>
        <v>0</v>
      </c>
    </row>
    <row r="119" spans="1:51" hidden="1" x14ac:dyDescent="0.5">
      <c r="A119" s="15">
        <f t="shared" si="3"/>
        <v>117</v>
      </c>
      <c r="B119" s="26"/>
      <c r="C119" s="29">
        <f t="shared" si="4"/>
        <v>0</v>
      </c>
      <c r="D119" s="18"/>
      <c r="E119" s="13">
        <f t="shared" si="5"/>
        <v>0</v>
      </c>
      <c r="F119" s="15"/>
      <c r="G119" s="13">
        <f t="shared" si="6"/>
        <v>0</v>
      </c>
      <c r="H119" s="60"/>
      <c r="I119" s="59">
        <f t="shared" si="7"/>
        <v>0</v>
      </c>
      <c r="J119" s="15"/>
      <c r="K119" s="13">
        <f t="shared" si="8"/>
        <v>0</v>
      </c>
      <c r="L119" s="15"/>
      <c r="M119" s="13">
        <f t="shared" si="9"/>
        <v>0</v>
      </c>
      <c r="N119" s="15"/>
      <c r="O119" s="13">
        <f t="shared" si="10"/>
        <v>0</v>
      </c>
      <c r="P119" s="60"/>
      <c r="Q119" s="59">
        <f t="shared" si="11"/>
        <v>0</v>
      </c>
      <c r="R119" s="15"/>
      <c r="S119" s="13">
        <f t="shared" si="12"/>
        <v>0</v>
      </c>
      <c r="T119" s="15"/>
      <c r="U119" s="13">
        <f t="shared" si="13"/>
        <v>0</v>
      </c>
      <c r="V119" s="15"/>
      <c r="W119" s="13">
        <f t="shared" si="14"/>
        <v>0</v>
      </c>
      <c r="X119" s="15"/>
      <c r="Y119" s="13">
        <f t="shared" si="15"/>
        <v>0</v>
      </c>
      <c r="Z119" s="15"/>
      <c r="AA119" s="13">
        <f t="shared" si="16"/>
        <v>0</v>
      </c>
      <c r="AB119" s="60"/>
      <c r="AC119" s="59">
        <f t="shared" si="17"/>
        <v>0</v>
      </c>
      <c r="AD119" s="15"/>
      <c r="AE119" s="13">
        <f t="shared" si="18"/>
        <v>0</v>
      </c>
      <c r="AF119" s="60"/>
      <c r="AG119" s="59">
        <f t="shared" si="19"/>
        <v>0</v>
      </c>
      <c r="AH119" s="15"/>
      <c r="AI119" s="13">
        <f t="shared" si="20"/>
        <v>0</v>
      </c>
      <c r="AJ119" s="60"/>
      <c r="AK119" s="59">
        <f t="shared" si="21"/>
        <v>0</v>
      </c>
      <c r="AL119" s="15"/>
      <c r="AM119" s="13">
        <f t="shared" si="22"/>
        <v>0</v>
      </c>
      <c r="AN119" s="15"/>
      <c r="AO119" s="13">
        <f t="shared" si="23"/>
        <v>0</v>
      </c>
      <c r="AP119" s="15"/>
      <c r="AQ119" s="13">
        <f t="shared" si="24"/>
        <v>0</v>
      </c>
      <c r="AR119" s="15"/>
      <c r="AS119" s="13">
        <f t="shared" si="25"/>
        <v>0</v>
      </c>
      <c r="AT119" s="15"/>
      <c r="AU119" s="13">
        <f t="shared" si="26"/>
        <v>0</v>
      </c>
      <c r="AV119" s="60"/>
      <c r="AW119" s="59">
        <f t="shared" si="27"/>
        <v>0</v>
      </c>
      <c r="AX119" s="15"/>
      <c r="AY119" s="13">
        <f t="shared" si="28"/>
        <v>0</v>
      </c>
    </row>
    <row r="120" spans="1:51" hidden="1" x14ac:dyDescent="0.5">
      <c r="A120" s="15">
        <f t="shared" si="3"/>
        <v>118</v>
      </c>
      <c r="B120" s="26"/>
      <c r="C120" s="29">
        <f t="shared" si="4"/>
        <v>0</v>
      </c>
      <c r="D120" s="18"/>
      <c r="E120" s="13">
        <f t="shared" si="5"/>
        <v>0</v>
      </c>
      <c r="F120" s="15"/>
      <c r="G120" s="13">
        <f t="shared" si="6"/>
        <v>0</v>
      </c>
      <c r="H120" s="60"/>
      <c r="I120" s="59">
        <f t="shared" si="7"/>
        <v>0</v>
      </c>
      <c r="J120" s="15"/>
      <c r="K120" s="13">
        <f t="shared" si="8"/>
        <v>0</v>
      </c>
      <c r="L120" s="15"/>
      <c r="M120" s="13">
        <f t="shared" si="9"/>
        <v>0</v>
      </c>
      <c r="N120" s="15"/>
      <c r="O120" s="13">
        <f t="shared" si="10"/>
        <v>0</v>
      </c>
      <c r="P120" s="60"/>
      <c r="Q120" s="59">
        <f t="shared" si="11"/>
        <v>0</v>
      </c>
      <c r="R120" s="15"/>
      <c r="S120" s="13">
        <f t="shared" si="12"/>
        <v>0</v>
      </c>
      <c r="T120" s="15"/>
      <c r="U120" s="13">
        <f t="shared" si="13"/>
        <v>0</v>
      </c>
      <c r="V120" s="15"/>
      <c r="W120" s="13">
        <f t="shared" si="14"/>
        <v>0</v>
      </c>
      <c r="X120" s="15"/>
      <c r="Y120" s="13">
        <f t="shared" si="15"/>
        <v>0</v>
      </c>
      <c r="Z120" s="15"/>
      <c r="AA120" s="13">
        <f t="shared" si="16"/>
        <v>0</v>
      </c>
      <c r="AB120" s="60"/>
      <c r="AC120" s="59">
        <f t="shared" si="17"/>
        <v>0</v>
      </c>
      <c r="AD120" s="15"/>
      <c r="AE120" s="13">
        <f t="shared" si="18"/>
        <v>0</v>
      </c>
      <c r="AF120" s="60"/>
      <c r="AG120" s="59">
        <f t="shared" si="19"/>
        <v>0</v>
      </c>
      <c r="AH120" s="15"/>
      <c r="AI120" s="13">
        <f t="shared" si="20"/>
        <v>0</v>
      </c>
      <c r="AJ120" s="60"/>
      <c r="AK120" s="59">
        <f t="shared" si="21"/>
        <v>0</v>
      </c>
      <c r="AL120" s="15"/>
      <c r="AM120" s="13">
        <f t="shared" si="22"/>
        <v>0</v>
      </c>
      <c r="AN120" s="15"/>
      <c r="AO120" s="13">
        <f t="shared" si="23"/>
        <v>0</v>
      </c>
      <c r="AP120" s="15"/>
      <c r="AQ120" s="13">
        <f t="shared" si="24"/>
        <v>0</v>
      </c>
      <c r="AR120" s="15"/>
      <c r="AS120" s="13">
        <f t="shared" si="25"/>
        <v>0</v>
      </c>
      <c r="AT120" s="15"/>
      <c r="AU120" s="13">
        <f t="shared" si="26"/>
        <v>0</v>
      </c>
      <c r="AV120" s="60"/>
      <c r="AW120" s="59">
        <f t="shared" si="27"/>
        <v>0</v>
      </c>
      <c r="AX120" s="15"/>
      <c r="AY120" s="13">
        <f t="shared" si="28"/>
        <v>0</v>
      </c>
    </row>
    <row r="121" spans="1:51" hidden="1" x14ac:dyDescent="0.5">
      <c r="A121" s="15">
        <f t="shared" si="3"/>
        <v>119</v>
      </c>
      <c r="B121" s="26"/>
      <c r="C121" s="29">
        <f t="shared" si="4"/>
        <v>0</v>
      </c>
      <c r="D121" s="18"/>
      <c r="E121" s="13">
        <f t="shared" si="5"/>
        <v>0</v>
      </c>
      <c r="F121" s="15"/>
      <c r="G121" s="13">
        <f t="shared" si="6"/>
        <v>0</v>
      </c>
      <c r="H121" s="60"/>
      <c r="I121" s="59">
        <f t="shared" si="7"/>
        <v>0</v>
      </c>
      <c r="J121" s="15"/>
      <c r="K121" s="13">
        <f t="shared" si="8"/>
        <v>0</v>
      </c>
      <c r="L121" s="15"/>
      <c r="M121" s="13">
        <f t="shared" si="9"/>
        <v>0</v>
      </c>
      <c r="N121" s="15"/>
      <c r="O121" s="13">
        <f t="shared" si="10"/>
        <v>0</v>
      </c>
      <c r="P121" s="60"/>
      <c r="Q121" s="59">
        <f t="shared" si="11"/>
        <v>0</v>
      </c>
      <c r="R121" s="15"/>
      <c r="S121" s="13">
        <f t="shared" si="12"/>
        <v>0</v>
      </c>
      <c r="T121" s="15"/>
      <c r="U121" s="13">
        <f t="shared" si="13"/>
        <v>0</v>
      </c>
      <c r="V121" s="15"/>
      <c r="W121" s="13">
        <f t="shared" si="14"/>
        <v>0</v>
      </c>
      <c r="X121" s="15"/>
      <c r="Y121" s="13">
        <f t="shared" si="15"/>
        <v>0</v>
      </c>
      <c r="Z121" s="15"/>
      <c r="AA121" s="13">
        <f t="shared" si="16"/>
        <v>0</v>
      </c>
      <c r="AB121" s="60"/>
      <c r="AC121" s="59">
        <f t="shared" si="17"/>
        <v>0</v>
      </c>
      <c r="AD121" s="15"/>
      <c r="AE121" s="13">
        <f t="shared" si="18"/>
        <v>0</v>
      </c>
      <c r="AF121" s="60"/>
      <c r="AG121" s="59">
        <f t="shared" si="19"/>
        <v>0</v>
      </c>
      <c r="AH121" s="15"/>
      <c r="AI121" s="13">
        <f t="shared" si="20"/>
        <v>0</v>
      </c>
      <c r="AJ121" s="60"/>
      <c r="AK121" s="59">
        <f t="shared" si="21"/>
        <v>0</v>
      </c>
      <c r="AL121" s="15"/>
      <c r="AM121" s="13">
        <f t="shared" si="22"/>
        <v>0</v>
      </c>
      <c r="AN121" s="15"/>
      <c r="AO121" s="13">
        <f t="shared" si="23"/>
        <v>0</v>
      </c>
      <c r="AP121" s="15"/>
      <c r="AQ121" s="13">
        <f t="shared" si="24"/>
        <v>0</v>
      </c>
      <c r="AR121" s="15"/>
      <c r="AS121" s="13">
        <f t="shared" si="25"/>
        <v>0</v>
      </c>
      <c r="AT121" s="15"/>
      <c r="AU121" s="13">
        <f t="shared" si="26"/>
        <v>0</v>
      </c>
      <c r="AV121" s="60"/>
      <c r="AW121" s="59">
        <f t="shared" si="27"/>
        <v>0</v>
      </c>
      <c r="AX121" s="15"/>
      <c r="AY121" s="13">
        <f t="shared" si="28"/>
        <v>0</v>
      </c>
    </row>
    <row r="122" spans="1:51" hidden="1" x14ac:dyDescent="0.5">
      <c r="A122" s="15">
        <f t="shared" si="3"/>
        <v>120</v>
      </c>
      <c r="B122" s="26"/>
      <c r="C122" s="29">
        <f t="shared" ref="C122:C136" si="29">E122+G122+I122+K122+M122+O122+Q122+S122+U122+W122+Y122+AA122+AC122+AE122+AG122+AI122+AK122+AM122+AO122+AQ122+AS122+AU122+AW122+AY122</f>
        <v>0</v>
      </c>
      <c r="D122" s="18"/>
      <c r="E122" s="13">
        <f t="shared" si="5"/>
        <v>0</v>
      </c>
      <c r="F122" s="15"/>
      <c r="G122" s="13">
        <f t="shared" ref="G122:G136" si="30">SUMIF(F$170:F$264,F122,G$170:G$264)</f>
        <v>0</v>
      </c>
      <c r="H122" s="60"/>
      <c r="I122" s="59">
        <f t="shared" ref="I122:I136" si="31">SUMIF(H$170:H$264,H122,I$170:I$264)</f>
        <v>0</v>
      </c>
      <c r="J122" s="15"/>
      <c r="K122" s="13">
        <f t="shared" ref="K122:K136" si="32">SUMIF(J$170:J$264,J122,K$170:K$264)</f>
        <v>0</v>
      </c>
      <c r="L122" s="15"/>
      <c r="M122" s="13">
        <f t="shared" ref="M122:M136" si="33">SUMIF(L$170:L$264,L122,M$170:M$264)</f>
        <v>0</v>
      </c>
      <c r="N122" s="15"/>
      <c r="O122" s="13">
        <f t="shared" ref="O122:O136" si="34">SUMIF(N$170:N$264,N122,O$170:O$264)</f>
        <v>0</v>
      </c>
      <c r="P122" s="60"/>
      <c r="Q122" s="59">
        <f t="shared" ref="Q122:Q136" si="35">SUMIF(P$170:P$264,P122,Q$170:Q$264)</f>
        <v>0</v>
      </c>
      <c r="R122" s="15"/>
      <c r="S122" s="13">
        <f t="shared" ref="S122:S136" si="36">SUMIF(R$170:R$264,R122,S$170:S$264)</f>
        <v>0</v>
      </c>
      <c r="T122" s="15"/>
      <c r="U122" s="13">
        <f t="shared" ref="U122:U136" si="37">SUMIF(T$170:T$264,T122,U$170:U$264)</f>
        <v>0</v>
      </c>
      <c r="V122" s="15"/>
      <c r="W122" s="13">
        <f t="shared" ref="W122:W136" si="38">SUMIF(V$170:V$264,V122,W$170:W$264)</f>
        <v>0</v>
      </c>
      <c r="X122" s="15"/>
      <c r="Y122" s="13">
        <f t="shared" ref="Y122:Y136" si="39">SUMIF(X$170:X$264,X122,Y$170:Y$264)</f>
        <v>0</v>
      </c>
      <c r="Z122" s="15"/>
      <c r="AA122" s="13">
        <f t="shared" ref="AA122:AA136" si="40">SUMIF(Z$170:Z$264,Z122,AA$170:AA$264)</f>
        <v>0</v>
      </c>
      <c r="AB122" s="60"/>
      <c r="AC122" s="59">
        <f t="shared" ref="AC122:AC136" si="41">SUMIF(AB$170:AB$264,AB122,AC$170:AC$264)</f>
        <v>0</v>
      </c>
      <c r="AD122" s="15"/>
      <c r="AE122" s="13">
        <f t="shared" ref="AE122:AE136" si="42">SUMIF(AD$170:AD$264,AD122,AE$170:AE$264)</f>
        <v>0</v>
      </c>
      <c r="AF122" s="60"/>
      <c r="AG122" s="59">
        <f t="shared" ref="AG122:AG136" si="43">SUMIF(AF$170:AF$264,AF122,AG$170:AG$264)</f>
        <v>0</v>
      </c>
      <c r="AH122" s="15"/>
      <c r="AI122" s="13">
        <f t="shared" ref="AI122:AI136" si="44">SUMIF(AH$170:AH$264,AH122,AI$170:AI$264)</f>
        <v>0</v>
      </c>
      <c r="AJ122" s="60"/>
      <c r="AK122" s="59">
        <f t="shared" ref="AK122:AK136" si="45">SUMIF(AJ$170:AJ$264,AJ122,AK$170:AK$264)</f>
        <v>0</v>
      </c>
      <c r="AL122" s="15"/>
      <c r="AM122" s="13">
        <f t="shared" ref="AM122:AM136" si="46">SUMIF(AL$170:AL$264,AL122,AM$170:AM$264)</f>
        <v>0</v>
      </c>
      <c r="AN122" s="15"/>
      <c r="AO122" s="13">
        <f t="shared" ref="AO122:AO136" si="47">SUMIF(AN$170:AN$264,AN122,AO$170:AO$264)</f>
        <v>0</v>
      </c>
      <c r="AP122" s="15"/>
      <c r="AQ122" s="13">
        <f t="shared" ref="AQ122:AQ136" si="48">SUMIF(AP$170:AP$264,AP122,AQ$170:AQ$264)</f>
        <v>0</v>
      </c>
      <c r="AR122" s="15"/>
      <c r="AS122" s="13">
        <f t="shared" ref="AS122:AS136" si="49">SUMIF(AR$170:AR$264,AR122,AS$170:AS$264)</f>
        <v>0</v>
      </c>
      <c r="AT122" s="15"/>
      <c r="AU122" s="13">
        <f t="shared" ref="AU122:AU136" si="50">SUMIF(AT$170:AT$264,AT122,AU$170:AU$264)</f>
        <v>0</v>
      </c>
      <c r="AV122" s="60"/>
      <c r="AW122" s="59">
        <f t="shared" ref="AW122:AW136" si="51">SUMIF(AV$170:AV$264,AV122,AW$170:AW$264)</f>
        <v>0</v>
      </c>
      <c r="AX122" s="15"/>
      <c r="AY122" s="13">
        <f t="shared" ref="AY122:AY136" si="52">SUMIF(AX$170:AX$264,AX122,AY$170:AY$264)</f>
        <v>0</v>
      </c>
    </row>
    <row r="123" spans="1:51" hidden="1" x14ac:dyDescent="0.5">
      <c r="A123" s="15">
        <f t="shared" si="3"/>
        <v>121</v>
      </c>
      <c r="B123" s="26"/>
      <c r="C123" s="29">
        <f t="shared" si="29"/>
        <v>0</v>
      </c>
      <c r="D123" s="18"/>
      <c r="E123" s="13">
        <f t="shared" si="5"/>
        <v>0</v>
      </c>
      <c r="F123" s="15"/>
      <c r="G123" s="13">
        <f t="shared" si="30"/>
        <v>0</v>
      </c>
      <c r="H123" s="60"/>
      <c r="I123" s="59">
        <f t="shared" si="31"/>
        <v>0</v>
      </c>
      <c r="J123" s="15"/>
      <c r="K123" s="13">
        <f t="shared" si="32"/>
        <v>0</v>
      </c>
      <c r="L123" s="15"/>
      <c r="M123" s="13">
        <f t="shared" si="33"/>
        <v>0</v>
      </c>
      <c r="N123" s="15"/>
      <c r="O123" s="13">
        <f t="shared" si="34"/>
        <v>0</v>
      </c>
      <c r="P123" s="60"/>
      <c r="Q123" s="59">
        <f t="shared" si="35"/>
        <v>0</v>
      </c>
      <c r="R123" s="15"/>
      <c r="S123" s="13">
        <f t="shared" si="36"/>
        <v>0</v>
      </c>
      <c r="T123" s="15"/>
      <c r="U123" s="13">
        <f t="shared" si="37"/>
        <v>0</v>
      </c>
      <c r="V123" s="15"/>
      <c r="W123" s="13">
        <f t="shared" si="38"/>
        <v>0</v>
      </c>
      <c r="X123" s="15"/>
      <c r="Y123" s="13">
        <f t="shared" si="39"/>
        <v>0</v>
      </c>
      <c r="Z123" s="15"/>
      <c r="AA123" s="13">
        <f t="shared" si="40"/>
        <v>0</v>
      </c>
      <c r="AB123" s="60"/>
      <c r="AC123" s="59">
        <f t="shared" si="41"/>
        <v>0</v>
      </c>
      <c r="AD123" s="15"/>
      <c r="AE123" s="13">
        <f t="shared" si="42"/>
        <v>0</v>
      </c>
      <c r="AF123" s="60"/>
      <c r="AG123" s="59">
        <f t="shared" si="43"/>
        <v>0</v>
      </c>
      <c r="AH123" s="15"/>
      <c r="AI123" s="13">
        <f t="shared" si="44"/>
        <v>0</v>
      </c>
      <c r="AJ123" s="60"/>
      <c r="AK123" s="59">
        <f t="shared" si="45"/>
        <v>0</v>
      </c>
      <c r="AL123" s="15"/>
      <c r="AM123" s="13">
        <f t="shared" si="46"/>
        <v>0</v>
      </c>
      <c r="AN123" s="15"/>
      <c r="AO123" s="13">
        <f t="shared" si="47"/>
        <v>0</v>
      </c>
      <c r="AP123" s="15"/>
      <c r="AQ123" s="13">
        <f t="shared" si="48"/>
        <v>0</v>
      </c>
      <c r="AR123" s="15"/>
      <c r="AS123" s="13">
        <f t="shared" si="49"/>
        <v>0</v>
      </c>
      <c r="AT123" s="15"/>
      <c r="AU123" s="13">
        <f t="shared" si="50"/>
        <v>0</v>
      </c>
      <c r="AV123" s="60"/>
      <c r="AW123" s="59">
        <f t="shared" si="51"/>
        <v>0</v>
      </c>
      <c r="AX123" s="15"/>
      <c r="AY123" s="13">
        <f t="shared" si="52"/>
        <v>0</v>
      </c>
    </row>
    <row r="124" spans="1:51" hidden="1" x14ac:dyDescent="0.5">
      <c r="A124" s="15">
        <f t="shared" si="3"/>
        <v>122</v>
      </c>
      <c r="B124" s="26"/>
      <c r="C124" s="29">
        <f t="shared" si="29"/>
        <v>0</v>
      </c>
      <c r="D124" s="18"/>
      <c r="E124" s="13">
        <f t="shared" si="5"/>
        <v>0</v>
      </c>
      <c r="F124" s="15"/>
      <c r="G124" s="13">
        <f t="shared" si="30"/>
        <v>0</v>
      </c>
      <c r="H124" s="60"/>
      <c r="I124" s="59">
        <f t="shared" si="31"/>
        <v>0</v>
      </c>
      <c r="J124" s="15"/>
      <c r="K124" s="13">
        <f t="shared" si="32"/>
        <v>0</v>
      </c>
      <c r="L124" s="15"/>
      <c r="M124" s="13">
        <f t="shared" si="33"/>
        <v>0</v>
      </c>
      <c r="N124" s="15"/>
      <c r="O124" s="13">
        <f t="shared" si="34"/>
        <v>0</v>
      </c>
      <c r="P124" s="60"/>
      <c r="Q124" s="59">
        <f t="shared" si="35"/>
        <v>0</v>
      </c>
      <c r="R124" s="15"/>
      <c r="S124" s="13">
        <f t="shared" si="36"/>
        <v>0</v>
      </c>
      <c r="T124" s="15"/>
      <c r="U124" s="13">
        <f t="shared" si="37"/>
        <v>0</v>
      </c>
      <c r="V124" s="15"/>
      <c r="W124" s="13">
        <f t="shared" si="38"/>
        <v>0</v>
      </c>
      <c r="X124" s="15"/>
      <c r="Y124" s="13">
        <f t="shared" si="39"/>
        <v>0</v>
      </c>
      <c r="Z124" s="15"/>
      <c r="AA124" s="13">
        <f t="shared" si="40"/>
        <v>0</v>
      </c>
      <c r="AB124" s="60"/>
      <c r="AC124" s="59">
        <f t="shared" si="41"/>
        <v>0</v>
      </c>
      <c r="AD124" s="15"/>
      <c r="AE124" s="13">
        <f t="shared" si="42"/>
        <v>0</v>
      </c>
      <c r="AF124" s="60"/>
      <c r="AG124" s="59">
        <f t="shared" si="43"/>
        <v>0</v>
      </c>
      <c r="AH124" s="15"/>
      <c r="AI124" s="13">
        <f t="shared" si="44"/>
        <v>0</v>
      </c>
      <c r="AJ124" s="60"/>
      <c r="AK124" s="59">
        <f t="shared" si="45"/>
        <v>0</v>
      </c>
      <c r="AL124" s="15"/>
      <c r="AM124" s="13">
        <f t="shared" si="46"/>
        <v>0</v>
      </c>
      <c r="AN124" s="15"/>
      <c r="AO124" s="13">
        <f t="shared" si="47"/>
        <v>0</v>
      </c>
      <c r="AP124" s="15"/>
      <c r="AQ124" s="13">
        <f t="shared" si="48"/>
        <v>0</v>
      </c>
      <c r="AR124" s="15"/>
      <c r="AS124" s="13">
        <f t="shared" si="49"/>
        <v>0</v>
      </c>
      <c r="AT124" s="15"/>
      <c r="AU124" s="13">
        <f t="shared" si="50"/>
        <v>0</v>
      </c>
      <c r="AV124" s="60"/>
      <c r="AW124" s="59">
        <f t="shared" si="51"/>
        <v>0</v>
      </c>
      <c r="AX124" s="15"/>
      <c r="AY124" s="13">
        <f t="shared" si="52"/>
        <v>0</v>
      </c>
    </row>
    <row r="125" spans="1:51" hidden="1" x14ac:dyDescent="0.5">
      <c r="A125" s="15">
        <f t="shared" si="3"/>
        <v>123</v>
      </c>
      <c r="B125" s="26"/>
      <c r="C125" s="29">
        <f t="shared" si="29"/>
        <v>0</v>
      </c>
      <c r="D125" s="18"/>
      <c r="E125" s="13">
        <f t="shared" si="5"/>
        <v>0</v>
      </c>
      <c r="F125" s="15"/>
      <c r="G125" s="13">
        <f t="shared" si="30"/>
        <v>0</v>
      </c>
      <c r="H125" s="60"/>
      <c r="I125" s="59">
        <f t="shared" si="31"/>
        <v>0</v>
      </c>
      <c r="J125" s="15"/>
      <c r="K125" s="13">
        <f t="shared" si="32"/>
        <v>0</v>
      </c>
      <c r="L125" s="15"/>
      <c r="M125" s="13">
        <f t="shared" si="33"/>
        <v>0</v>
      </c>
      <c r="N125" s="15"/>
      <c r="O125" s="13">
        <f t="shared" si="34"/>
        <v>0</v>
      </c>
      <c r="P125" s="60"/>
      <c r="Q125" s="59">
        <f t="shared" si="35"/>
        <v>0</v>
      </c>
      <c r="R125" s="15"/>
      <c r="S125" s="13">
        <f t="shared" si="36"/>
        <v>0</v>
      </c>
      <c r="T125" s="15"/>
      <c r="U125" s="13">
        <f t="shared" si="37"/>
        <v>0</v>
      </c>
      <c r="V125" s="15"/>
      <c r="W125" s="13">
        <f t="shared" si="38"/>
        <v>0</v>
      </c>
      <c r="X125" s="15"/>
      <c r="Y125" s="13">
        <f t="shared" si="39"/>
        <v>0</v>
      </c>
      <c r="Z125" s="15"/>
      <c r="AA125" s="13">
        <f t="shared" si="40"/>
        <v>0</v>
      </c>
      <c r="AB125" s="60"/>
      <c r="AC125" s="59">
        <f t="shared" si="41"/>
        <v>0</v>
      </c>
      <c r="AD125" s="15"/>
      <c r="AE125" s="13">
        <f t="shared" si="42"/>
        <v>0</v>
      </c>
      <c r="AF125" s="60"/>
      <c r="AG125" s="59">
        <f t="shared" si="43"/>
        <v>0</v>
      </c>
      <c r="AH125" s="15"/>
      <c r="AI125" s="13">
        <f t="shared" si="44"/>
        <v>0</v>
      </c>
      <c r="AJ125" s="60"/>
      <c r="AK125" s="59">
        <f t="shared" si="45"/>
        <v>0</v>
      </c>
      <c r="AL125" s="15"/>
      <c r="AM125" s="13">
        <f t="shared" si="46"/>
        <v>0</v>
      </c>
      <c r="AN125" s="15"/>
      <c r="AO125" s="13">
        <f t="shared" si="47"/>
        <v>0</v>
      </c>
      <c r="AP125" s="15"/>
      <c r="AQ125" s="13">
        <f t="shared" si="48"/>
        <v>0</v>
      </c>
      <c r="AR125" s="15"/>
      <c r="AS125" s="13">
        <f t="shared" si="49"/>
        <v>0</v>
      </c>
      <c r="AT125" s="15"/>
      <c r="AU125" s="13">
        <f t="shared" si="50"/>
        <v>0</v>
      </c>
      <c r="AV125" s="60"/>
      <c r="AW125" s="59">
        <f t="shared" si="51"/>
        <v>0</v>
      </c>
      <c r="AX125" s="15"/>
      <c r="AY125" s="13">
        <f t="shared" si="52"/>
        <v>0</v>
      </c>
    </row>
    <row r="126" spans="1:51" hidden="1" x14ac:dyDescent="0.5">
      <c r="A126" s="15">
        <f t="shared" si="3"/>
        <v>124</v>
      </c>
      <c r="B126" s="26"/>
      <c r="C126" s="29">
        <f t="shared" si="29"/>
        <v>0</v>
      </c>
      <c r="D126" s="18"/>
      <c r="E126" s="13">
        <f t="shared" si="5"/>
        <v>0</v>
      </c>
      <c r="F126" s="15"/>
      <c r="G126" s="13">
        <f t="shared" si="30"/>
        <v>0</v>
      </c>
      <c r="H126" s="60"/>
      <c r="I126" s="59">
        <f t="shared" si="31"/>
        <v>0</v>
      </c>
      <c r="J126" s="15"/>
      <c r="K126" s="13">
        <f t="shared" si="32"/>
        <v>0</v>
      </c>
      <c r="L126" s="15"/>
      <c r="M126" s="13">
        <f t="shared" si="33"/>
        <v>0</v>
      </c>
      <c r="N126" s="15"/>
      <c r="O126" s="13">
        <f t="shared" si="34"/>
        <v>0</v>
      </c>
      <c r="P126" s="60"/>
      <c r="Q126" s="59">
        <f t="shared" si="35"/>
        <v>0</v>
      </c>
      <c r="R126" s="15"/>
      <c r="S126" s="13">
        <f t="shared" si="36"/>
        <v>0</v>
      </c>
      <c r="T126" s="15"/>
      <c r="U126" s="13">
        <f t="shared" si="37"/>
        <v>0</v>
      </c>
      <c r="V126" s="15"/>
      <c r="W126" s="13">
        <f t="shared" si="38"/>
        <v>0</v>
      </c>
      <c r="X126" s="15"/>
      <c r="Y126" s="13">
        <f t="shared" si="39"/>
        <v>0</v>
      </c>
      <c r="Z126" s="15"/>
      <c r="AA126" s="13">
        <f t="shared" si="40"/>
        <v>0</v>
      </c>
      <c r="AB126" s="60"/>
      <c r="AC126" s="59">
        <f t="shared" si="41"/>
        <v>0</v>
      </c>
      <c r="AD126" s="15"/>
      <c r="AE126" s="13">
        <f t="shared" si="42"/>
        <v>0</v>
      </c>
      <c r="AF126" s="60"/>
      <c r="AG126" s="59">
        <f t="shared" si="43"/>
        <v>0</v>
      </c>
      <c r="AH126" s="15"/>
      <c r="AI126" s="13">
        <f t="shared" si="44"/>
        <v>0</v>
      </c>
      <c r="AJ126" s="60"/>
      <c r="AK126" s="59">
        <f t="shared" si="45"/>
        <v>0</v>
      </c>
      <c r="AL126" s="15"/>
      <c r="AM126" s="13">
        <f t="shared" si="46"/>
        <v>0</v>
      </c>
      <c r="AN126" s="15"/>
      <c r="AO126" s="13">
        <f t="shared" si="47"/>
        <v>0</v>
      </c>
      <c r="AP126" s="15"/>
      <c r="AQ126" s="13">
        <f t="shared" si="48"/>
        <v>0</v>
      </c>
      <c r="AR126" s="15"/>
      <c r="AS126" s="13">
        <f t="shared" si="49"/>
        <v>0</v>
      </c>
      <c r="AT126" s="15"/>
      <c r="AU126" s="13">
        <f t="shared" si="50"/>
        <v>0</v>
      </c>
      <c r="AV126" s="60"/>
      <c r="AW126" s="59">
        <f t="shared" si="51"/>
        <v>0</v>
      </c>
      <c r="AX126" s="15"/>
      <c r="AY126" s="13">
        <f t="shared" si="52"/>
        <v>0</v>
      </c>
    </row>
    <row r="127" spans="1:51" hidden="1" x14ac:dyDescent="0.5">
      <c r="A127" s="15">
        <f t="shared" si="3"/>
        <v>125</v>
      </c>
      <c r="B127" s="26"/>
      <c r="C127" s="29">
        <f t="shared" si="29"/>
        <v>0</v>
      </c>
      <c r="D127" s="18"/>
      <c r="E127" s="13">
        <f t="shared" si="5"/>
        <v>0</v>
      </c>
      <c r="F127" s="15"/>
      <c r="G127" s="13">
        <f t="shared" si="30"/>
        <v>0</v>
      </c>
      <c r="H127" s="60"/>
      <c r="I127" s="59">
        <f t="shared" si="31"/>
        <v>0</v>
      </c>
      <c r="J127" s="15"/>
      <c r="K127" s="13">
        <f t="shared" si="32"/>
        <v>0</v>
      </c>
      <c r="L127" s="15"/>
      <c r="M127" s="13">
        <f t="shared" si="33"/>
        <v>0</v>
      </c>
      <c r="N127" s="15"/>
      <c r="O127" s="13">
        <f t="shared" si="34"/>
        <v>0</v>
      </c>
      <c r="P127" s="60"/>
      <c r="Q127" s="59">
        <f t="shared" si="35"/>
        <v>0</v>
      </c>
      <c r="R127" s="15"/>
      <c r="S127" s="13">
        <f t="shared" si="36"/>
        <v>0</v>
      </c>
      <c r="T127" s="15"/>
      <c r="U127" s="13">
        <f t="shared" si="37"/>
        <v>0</v>
      </c>
      <c r="V127" s="15"/>
      <c r="W127" s="13">
        <f t="shared" si="38"/>
        <v>0</v>
      </c>
      <c r="X127" s="15"/>
      <c r="Y127" s="13">
        <f t="shared" si="39"/>
        <v>0</v>
      </c>
      <c r="Z127" s="15"/>
      <c r="AA127" s="13">
        <f t="shared" si="40"/>
        <v>0</v>
      </c>
      <c r="AB127" s="60"/>
      <c r="AC127" s="59">
        <f t="shared" si="41"/>
        <v>0</v>
      </c>
      <c r="AD127" s="15"/>
      <c r="AE127" s="13">
        <f t="shared" si="42"/>
        <v>0</v>
      </c>
      <c r="AF127" s="60"/>
      <c r="AG127" s="59">
        <f t="shared" si="43"/>
        <v>0</v>
      </c>
      <c r="AH127" s="15"/>
      <c r="AI127" s="13">
        <f t="shared" si="44"/>
        <v>0</v>
      </c>
      <c r="AJ127" s="60"/>
      <c r="AK127" s="59">
        <f t="shared" si="45"/>
        <v>0</v>
      </c>
      <c r="AL127" s="15"/>
      <c r="AM127" s="13">
        <f t="shared" si="46"/>
        <v>0</v>
      </c>
      <c r="AN127" s="15"/>
      <c r="AO127" s="13">
        <f t="shared" si="47"/>
        <v>0</v>
      </c>
      <c r="AP127" s="15"/>
      <c r="AQ127" s="13">
        <f t="shared" si="48"/>
        <v>0</v>
      </c>
      <c r="AR127" s="15"/>
      <c r="AS127" s="13">
        <f t="shared" si="49"/>
        <v>0</v>
      </c>
      <c r="AT127" s="15"/>
      <c r="AU127" s="13">
        <f t="shared" si="50"/>
        <v>0</v>
      </c>
      <c r="AV127" s="60"/>
      <c r="AW127" s="59">
        <f t="shared" si="51"/>
        <v>0</v>
      </c>
      <c r="AX127" s="15"/>
      <c r="AY127" s="13">
        <f t="shared" si="52"/>
        <v>0</v>
      </c>
    </row>
    <row r="128" spans="1:51" hidden="1" x14ac:dyDescent="0.5">
      <c r="A128" s="15">
        <f t="shared" si="3"/>
        <v>126</v>
      </c>
      <c r="B128" s="26"/>
      <c r="C128" s="29">
        <f t="shared" si="29"/>
        <v>0</v>
      </c>
      <c r="D128" s="18"/>
      <c r="E128" s="13">
        <f t="shared" si="5"/>
        <v>0</v>
      </c>
      <c r="F128" s="15"/>
      <c r="G128" s="13">
        <f t="shared" si="30"/>
        <v>0</v>
      </c>
      <c r="H128" s="60"/>
      <c r="I128" s="59">
        <f t="shared" si="31"/>
        <v>0</v>
      </c>
      <c r="J128" s="15"/>
      <c r="K128" s="13">
        <f t="shared" si="32"/>
        <v>0</v>
      </c>
      <c r="L128" s="15"/>
      <c r="M128" s="13">
        <f t="shared" si="33"/>
        <v>0</v>
      </c>
      <c r="N128" s="15"/>
      <c r="O128" s="13">
        <f t="shared" si="34"/>
        <v>0</v>
      </c>
      <c r="P128" s="60"/>
      <c r="Q128" s="59">
        <f t="shared" si="35"/>
        <v>0</v>
      </c>
      <c r="R128" s="15"/>
      <c r="S128" s="13">
        <f t="shared" si="36"/>
        <v>0</v>
      </c>
      <c r="T128" s="15"/>
      <c r="U128" s="13">
        <f t="shared" si="37"/>
        <v>0</v>
      </c>
      <c r="V128" s="15"/>
      <c r="W128" s="13">
        <f t="shared" si="38"/>
        <v>0</v>
      </c>
      <c r="X128" s="15"/>
      <c r="Y128" s="13">
        <f t="shared" si="39"/>
        <v>0</v>
      </c>
      <c r="Z128" s="15"/>
      <c r="AA128" s="13">
        <f t="shared" si="40"/>
        <v>0</v>
      </c>
      <c r="AB128" s="60"/>
      <c r="AC128" s="59">
        <f t="shared" si="41"/>
        <v>0</v>
      </c>
      <c r="AD128" s="15"/>
      <c r="AE128" s="13">
        <f t="shared" si="42"/>
        <v>0</v>
      </c>
      <c r="AF128" s="60"/>
      <c r="AG128" s="59">
        <f t="shared" si="43"/>
        <v>0</v>
      </c>
      <c r="AH128" s="15"/>
      <c r="AI128" s="13">
        <f t="shared" si="44"/>
        <v>0</v>
      </c>
      <c r="AJ128" s="60"/>
      <c r="AK128" s="59">
        <f t="shared" si="45"/>
        <v>0</v>
      </c>
      <c r="AL128" s="15"/>
      <c r="AM128" s="13">
        <f t="shared" si="46"/>
        <v>0</v>
      </c>
      <c r="AN128" s="15"/>
      <c r="AO128" s="13">
        <f t="shared" si="47"/>
        <v>0</v>
      </c>
      <c r="AP128" s="15"/>
      <c r="AQ128" s="13">
        <f t="shared" si="48"/>
        <v>0</v>
      </c>
      <c r="AR128" s="15"/>
      <c r="AS128" s="13">
        <f t="shared" si="49"/>
        <v>0</v>
      </c>
      <c r="AT128" s="15"/>
      <c r="AU128" s="13">
        <f t="shared" si="50"/>
        <v>0</v>
      </c>
      <c r="AV128" s="60"/>
      <c r="AW128" s="59">
        <f t="shared" si="51"/>
        <v>0</v>
      </c>
      <c r="AX128" s="15"/>
      <c r="AY128" s="13">
        <f t="shared" si="52"/>
        <v>0</v>
      </c>
    </row>
    <row r="129" spans="1:51" hidden="1" x14ac:dyDescent="0.5">
      <c r="A129" s="15">
        <f t="shared" ref="A129:A167" si="53">A128+1</f>
        <v>127</v>
      </c>
      <c r="B129" s="26"/>
      <c r="C129" s="29">
        <f t="shared" si="29"/>
        <v>0</v>
      </c>
      <c r="D129" s="18"/>
      <c r="E129" s="13">
        <f t="shared" si="5"/>
        <v>0</v>
      </c>
      <c r="F129" s="15"/>
      <c r="G129" s="13">
        <f t="shared" si="30"/>
        <v>0</v>
      </c>
      <c r="H129" s="60"/>
      <c r="I129" s="59">
        <f t="shared" si="31"/>
        <v>0</v>
      </c>
      <c r="J129" s="15"/>
      <c r="K129" s="13">
        <f t="shared" si="32"/>
        <v>0</v>
      </c>
      <c r="L129" s="15"/>
      <c r="M129" s="13">
        <f t="shared" si="33"/>
        <v>0</v>
      </c>
      <c r="N129" s="15"/>
      <c r="O129" s="13">
        <f t="shared" si="34"/>
        <v>0</v>
      </c>
      <c r="P129" s="60"/>
      <c r="Q129" s="59">
        <f t="shared" si="35"/>
        <v>0</v>
      </c>
      <c r="R129" s="15"/>
      <c r="S129" s="13">
        <f t="shared" si="36"/>
        <v>0</v>
      </c>
      <c r="T129" s="15"/>
      <c r="U129" s="13">
        <f t="shared" si="37"/>
        <v>0</v>
      </c>
      <c r="V129" s="15"/>
      <c r="W129" s="13">
        <f t="shared" si="38"/>
        <v>0</v>
      </c>
      <c r="X129" s="15"/>
      <c r="Y129" s="13">
        <f t="shared" si="39"/>
        <v>0</v>
      </c>
      <c r="Z129" s="15"/>
      <c r="AA129" s="13">
        <f t="shared" si="40"/>
        <v>0</v>
      </c>
      <c r="AB129" s="60"/>
      <c r="AC129" s="59">
        <f t="shared" si="41"/>
        <v>0</v>
      </c>
      <c r="AD129" s="15"/>
      <c r="AE129" s="13">
        <f t="shared" si="42"/>
        <v>0</v>
      </c>
      <c r="AF129" s="60"/>
      <c r="AG129" s="59">
        <f t="shared" si="43"/>
        <v>0</v>
      </c>
      <c r="AH129" s="15"/>
      <c r="AI129" s="13">
        <f t="shared" si="44"/>
        <v>0</v>
      </c>
      <c r="AJ129" s="60"/>
      <c r="AK129" s="59">
        <f t="shared" si="45"/>
        <v>0</v>
      </c>
      <c r="AL129" s="15"/>
      <c r="AM129" s="13">
        <f t="shared" si="46"/>
        <v>0</v>
      </c>
      <c r="AN129" s="15"/>
      <c r="AO129" s="13">
        <f t="shared" si="47"/>
        <v>0</v>
      </c>
      <c r="AP129" s="15"/>
      <c r="AQ129" s="13">
        <f t="shared" si="48"/>
        <v>0</v>
      </c>
      <c r="AR129" s="15"/>
      <c r="AS129" s="13">
        <f t="shared" si="49"/>
        <v>0</v>
      </c>
      <c r="AT129" s="15"/>
      <c r="AU129" s="13">
        <f t="shared" si="50"/>
        <v>0</v>
      </c>
      <c r="AV129" s="60"/>
      <c r="AW129" s="59">
        <f t="shared" si="51"/>
        <v>0</v>
      </c>
      <c r="AX129" s="15"/>
      <c r="AY129" s="13">
        <f t="shared" si="52"/>
        <v>0</v>
      </c>
    </row>
    <row r="130" spans="1:51" hidden="1" x14ac:dyDescent="0.5">
      <c r="A130" s="15">
        <f t="shared" si="53"/>
        <v>128</v>
      </c>
      <c r="B130" s="26"/>
      <c r="C130" s="29">
        <f t="shared" si="29"/>
        <v>0</v>
      </c>
      <c r="D130" s="18"/>
      <c r="E130" s="13">
        <f t="shared" si="5"/>
        <v>0</v>
      </c>
      <c r="F130" s="15"/>
      <c r="G130" s="13">
        <f t="shared" si="30"/>
        <v>0</v>
      </c>
      <c r="H130" s="60"/>
      <c r="I130" s="59">
        <f t="shared" si="31"/>
        <v>0</v>
      </c>
      <c r="J130" s="15"/>
      <c r="K130" s="13">
        <f t="shared" si="32"/>
        <v>0</v>
      </c>
      <c r="L130" s="15"/>
      <c r="M130" s="13">
        <f t="shared" si="33"/>
        <v>0</v>
      </c>
      <c r="N130" s="15"/>
      <c r="O130" s="13">
        <f t="shared" si="34"/>
        <v>0</v>
      </c>
      <c r="P130" s="60"/>
      <c r="Q130" s="59">
        <f t="shared" si="35"/>
        <v>0</v>
      </c>
      <c r="R130" s="15"/>
      <c r="S130" s="13">
        <f t="shared" si="36"/>
        <v>0</v>
      </c>
      <c r="T130" s="15"/>
      <c r="U130" s="13">
        <f t="shared" si="37"/>
        <v>0</v>
      </c>
      <c r="V130" s="15"/>
      <c r="W130" s="13">
        <f t="shared" si="38"/>
        <v>0</v>
      </c>
      <c r="X130" s="15"/>
      <c r="Y130" s="13">
        <f t="shared" si="39"/>
        <v>0</v>
      </c>
      <c r="Z130" s="15"/>
      <c r="AA130" s="13">
        <f t="shared" si="40"/>
        <v>0</v>
      </c>
      <c r="AB130" s="60"/>
      <c r="AC130" s="59">
        <f t="shared" si="41"/>
        <v>0</v>
      </c>
      <c r="AD130" s="15"/>
      <c r="AE130" s="13">
        <f t="shared" si="42"/>
        <v>0</v>
      </c>
      <c r="AF130" s="60"/>
      <c r="AG130" s="59">
        <f t="shared" si="43"/>
        <v>0</v>
      </c>
      <c r="AH130" s="15"/>
      <c r="AI130" s="13">
        <f t="shared" si="44"/>
        <v>0</v>
      </c>
      <c r="AJ130" s="60"/>
      <c r="AK130" s="59">
        <f t="shared" si="45"/>
        <v>0</v>
      </c>
      <c r="AL130" s="15"/>
      <c r="AM130" s="13">
        <f t="shared" si="46"/>
        <v>0</v>
      </c>
      <c r="AN130" s="15"/>
      <c r="AO130" s="13">
        <f t="shared" si="47"/>
        <v>0</v>
      </c>
      <c r="AP130" s="15"/>
      <c r="AQ130" s="13">
        <f t="shared" si="48"/>
        <v>0</v>
      </c>
      <c r="AR130" s="15"/>
      <c r="AS130" s="13">
        <f t="shared" si="49"/>
        <v>0</v>
      </c>
      <c r="AT130" s="15"/>
      <c r="AU130" s="13">
        <f t="shared" si="50"/>
        <v>0</v>
      </c>
      <c r="AV130" s="60"/>
      <c r="AW130" s="59">
        <f t="shared" si="51"/>
        <v>0</v>
      </c>
      <c r="AX130" s="15"/>
      <c r="AY130" s="13">
        <f t="shared" si="52"/>
        <v>0</v>
      </c>
    </row>
    <row r="131" spans="1:51" hidden="1" x14ac:dyDescent="0.5">
      <c r="A131" s="15">
        <f t="shared" si="53"/>
        <v>129</v>
      </c>
      <c r="B131" s="26"/>
      <c r="C131" s="29">
        <f t="shared" si="29"/>
        <v>0</v>
      </c>
      <c r="D131" s="18"/>
      <c r="E131" s="13">
        <f t="shared" ref="E131:E136" si="54">SUMIF(D$170:D$264,D131,E$170:E$264)</f>
        <v>0</v>
      </c>
      <c r="F131" s="15"/>
      <c r="G131" s="13">
        <f t="shared" si="30"/>
        <v>0</v>
      </c>
      <c r="H131" s="60"/>
      <c r="I131" s="59">
        <f t="shared" si="31"/>
        <v>0</v>
      </c>
      <c r="J131" s="15"/>
      <c r="K131" s="13">
        <f t="shared" si="32"/>
        <v>0</v>
      </c>
      <c r="L131" s="15"/>
      <c r="M131" s="13">
        <f t="shared" si="33"/>
        <v>0</v>
      </c>
      <c r="N131" s="15"/>
      <c r="O131" s="13">
        <f t="shared" si="34"/>
        <v>0</v>
      </c>
      <c r="P131" s="60"/>
      <c r="Q131" s="59">
        <f t="shared" si="35"/>
        <v>0</v>
      </c>
      <c r="R131" s="15"/>
      <c r="S131" s="13">
        <f t="shared" si="36"/>
        <v>0</v>
      </c>
      <c r="T131" s="15"/>
      <c r="U131" s="13">
        <f t="shared" si="37"/>
        <v>0</v>
      </c>
      <c r="V131" s="15"/>
      <c r="W131" s="13">
        <f t="shared" si="38"/>
        <v>0</v>
      </c>
      <c r="X131" s="15"/>
      <c r="Y131" s="13">
        <f t="shared" si="39"/>
        <v>0</v>
      </c>
      <c r="Z131" s="15"/>
      <c r="AA131" s="13">
        <f t="shared" si="40"/>
        <v>0</v>
      </c>
      <c r="AB131" s="60"/>
      <c r="AC131" s="59">
        <f t="shared" si="41"/>
        <v>0</v>
      </c>
      <c r="AD131" s="15"/>
      <c r="AE131" s="13">
        <f t="shared" si="42"/>
        <v>0</v>
      </c>
      <c r="AF131" s="60"/>
      <c r="AG131" s="59">
        <f t="shared" si="43"/>
        <v>0</v>
      </c>
      <c r="AH131" s="15"/>
      <c r="AI131" s="13">
        <f t="shared" si="44"/>
        <v>0</v>
      </c>
      <c r="AJ131" s="60"/>
      <c r="AK131" s="59">
        <f t="shared" si="45"/>
        <v>0</v>
      </c>
      <c r="AL131" s="15"/>
      <c r="AM131" s="13">
        <f t="shared" si="46"/>
        <v>0</v>
      </c>
      <c r="AN131" s="15"/>
      <c r="AO131" s="13">
        <f t="shared" si="47"/>
        <v>0</v>
      </c>
      <c r="AP131" s="15"/>
      <c r="AQ131" s="13">
        <f t="shared" si="48"/>
        <v>0</v>
      </c>
      <c r="AR131" s="15"/>
      <c r="AS131" s="13">
        <f t="shared" si="49"/>
        <v>0</v>
      </c>
      <c r="AT131" s="15"/>
      <c r="AU131" s="13">
        <f t="shared" si="50"/>
        <v>0</v>
      </c>
      <c r="AV131" s="60"/>
      <c r="AW131" s="59">
        <f t="shared" si="51"/>
        <v>0</v>
      </c>
      <c r="AX131" s="15"/>
      <c r="AY131" s="13">
        <f t="shared" si="52"/>
        <v>0</v>
      </c>
    </row>
    <row r="132" spans="1:51" hidden="1" x14ac:dyDescent="0.5">
      <c r="A132" s="15">
        <f t="shared" si="53"/>
        <v>130</v>
      </c>
      <c r="B132" s="26"/>
      <c r="C132" s="29">
        <f t="shared" si="29"/>
        <v>0</v>
      </c>
      <c r="D132" s="18"/>
      <c r="E132" s="13">
        <f t="shared" si="54"/>
        <v>0</v>
      </c>
      <c r="F132" s="15"/>
      <c r="G132" s="13">
        <f t="shared" si="30"/>
        <v>0</v>
      </c>
      <c r="H132" s="60"/>
      <c r="I132" s="59">
        <f t="shared" si="31"/>
        <v>0</v>
      </c>
      <c r="J132" s="15"/>
      <c r="K132" s="13">
        <f t="shared" si="32"/>
        <v>0</v>
      </c>
      <c r="L132" s="15"/>
      <c r="M132" s="13">
        <f t="shared" si="33"/>
        <v>0</v>
      </c>
      <c r="N132" s="15"/>
      <c r="O132" s="13">
        <f t="shared" si="34"/>
        <v>0</v>
      </c>
      <c r="P132" s="60"/>
      <c r="Q132" s="59">
        <f t="shared" si="35"/>
        <v>0</v>
      </c>
      <c r="R132" s="15"/>
      <c r="S132" s="13">
        <f t="shared" si="36"/>
        <v>0</v>
      </c>
      <c r="T132" s="15"/>
      <c r="U132" s="13">
        <f t="shared" si="37"/>
        <v>0</v>
      </c>
      <c r="V132" s="15"/>
      <c r="W132" s="13">
        <f t="shared" si="38"/>
        <v>0</v>
      </c>
      <c r="X132" s="15"/>
      <c r="Y132" s="13">
        <f t="shared" si="39"/>
        <v>0</v>
      </c>
      <c r="Z132" s="15"/>
      <c r="AA132" s="13">
        <f t="shared" si="40"/>
        <v>0</v>
      </c>
      <c r="AB132" s="60"/>
      <c r="AC132" s="59">
        <f t="shared" si="41"/>
        <v>0</v>
      </c>
      <c r="AD132" s="15"/>
      <c r="AE132" s="13">
        <f t="shared" si="42"/>
        <v>0</v>
      </c>
      <c r="AF132" s="60"/>
      <c r="AG132" s="59">
        <f t="shared" si="43"/>
        <v>0</v>
      </c>
      <c r="AH132" s="15"/>
      <c r="AI132" s="13">
        <f t="shared" si="44"/>
        <v>0</v>
      </c>
      <c r="AJ132" s="60"/>
      <c r="AK132" s="59">
        <f t="shared" si="45"/>
        <v>0</v>
      </c>
      <c r="AL132" s="15"/>
      <c r="AM132" s="13">
        <f t="shared" si="46"/>
        <v>0</v>
      </c>
      <c r="AN132" s="15"/>
      <c r="AO132" s="13">
        <f t="shared" si="47"/>
        <v>0</v>
      </c>
      <c r="AP132" s="15"/>
      <c r="AQ132" s="13">
        <f t="shared" si="48"/>
        <v>0</v>
      </c>
      <c r="AR132" s="15"/>
      <c r="AS132" s="13">
        <f t="shared" si="49"/>
        <v>0</v>
      </c>
      <c r="AT132" s="15"/>
      <c r="AU132" s="13">
        <f t="shared" si="50"/>
        <v>0</v>
      </c>
      <c r="AV132" s="60"/>
      <c r="AW132" s="59">
        <f t="shared" si="51"/>
        <v>0</v>
      </c>
      <c r="AX132" s="15"/>
      <c r="AY132" s="13">
        <f t="shared" si="52"/>
        <v>0</v>
      </c>
    </row>
    <row r="133" spans="1:51" hidden="1" x14ac:dyDescent="0.5">
      <c r="A133" s="15">
        <f t="shared" si="53"/>
        <v>131</v>
      </c>
      <c r="B133" s="26"/>
      <c r="C133" s="29">
        <f t="shared" si="29"/>
        <v>0</v>
      </c>
      <c r="D133" s="18"/>
      <c r="E133" s="13">
        <f t="shared" si="54"/>
        <v>0</v>
      </c>
      <c r="F133" s="15"/>
      <c r="G133" s="13">
        <f t="shared" si="30"/>
        <v>0</v>
      </c>
      <c r="H133" s="60"/>
      <c r="I133" s="59">
        <f t="shared" si="31"/>
        <v>0</v>
      </c>
      <c r="J133" s="15"/>
      <c r="K133" s="13">
        <f t="shared" si="32"/>
        <v>0</v>
      </c>
      <c r="L133" s="15"/>
      <c r="M133" s="13">
        <f t="shared" si="33"/>
        <v>0</v>
      </c>
      <c r="N133" s="15"/>
      <c r="O133" s="13">
        <f t="shared" si="34"/>
        <v>0</v>
      </c>
      <c r="P133" s="60"/>
      <c r="Q133" s="59">
        <f t="shared" si="35"/>
        <v>0</v>
      </c>
      <c r="R133" s="15"/>
      <c r="S133" s="13">
        <f t="shared" si="36"/>
        <v>0</v>
      </c>
      <c r="T133" s="15"/>
      <c r="U133" s="13">
        <f t="shared" si="37"/>
        <v>0</v>
      </c>
      <c r="V133" s="15"/>
      <c r="W133" s="13">
        <f t="shared" si="38"/>
        <v>0</v>
      </c>
      <c r="X133" s="15"/>
      <c r="Y133" s="13">
        <f t="shared" si="39"/>
        <v>0</v>
      </c>
      <c r="Z133" s="15"/>
      <c r="AA133" s="13">
        <f t="shared" si="40"/>
        <v>0</v>
      </c>
      <c r="AB133" s="60"/>
      <c r="AC133" s="59">
        <f t="shared" si="41"/>
        <v>0</v>
      </c>
      <c r="AD133" s="15"/>
      <c r="AE133" s="13">
        <f t="shared" si="42"/>
        <v>0</v>
      </c>
      <c r="AF133" s="60"/>
      <c r="AG133" s="59">
        <f t="shared" si="43"/>
        <v>0</v>
      </c>
      <c r="AH133" s="15"/>
      <c r="AI133" s="13">
        <f t="shared" si="44"/>
        <v>0</v>
      </c>
      <c r="AJ133" s="60"/>
      <c r="AK133" s="59">
        <f t="shared" si="45"/>
        <v>0</v>
      </c>
      <c r="AL133" s="15"/>
      <c r="AM133" s="13">
        <f t="shared" si="46"/>
        <v>0</v>
      </c>
      <c r="AN133" s="15"/>
      <c r="AO133" s="13">
        <f t="shared" si="47"/>
        <v>0</v>
      </c>
      <c r="AP133" s="15"/>
      <c r="AQ133" s="13">
        <f t="shared" si="48"/>
        <v>0</v>
      </c>
      <c r="AR133" s="15"/>
      <c r="AS133" s="13">
        <f t="shared" si="49"/>
        <v>0</v>
      </c>
      <c r="AT133" s="15"/>
      <c r="AU133" s="13">
        <f t="shared" si="50"/>
        <v>0</v>
      </c>
      <c r="AV133" s="60"/>
      <c r="AW133" s="59">
        <f t="shared" si="51"/>
        <v>0</v>
      </c>
      <c r="AX133" s="15"/>
      <c r="AY133" s="13">
        <f t="shared" si="52"/>
        <v>0</v>
      </c>
    </row>
    <row r="134" spans="1:51" hidden="1" x14ac:dyDescent="0.5">
      <c r="A134" s="15">
        <f t="shared" si="53"/>
        <v>132</v>
      </c>
      <c r="B134" s="26"/>
      <c r="C134" s="29">
        <f t="shared" si="29"/>
        <v>0</v>
      </c>
      <c r="D134" s="18"/>
      <c r="E134" s="13">
        <f t="shared" si="54"/>
        <v>0</v>
      </c>
      <c r="F134" s="15"/>
      <c r="G134" s="13">
        <f t="shared" si="30"/>
        <v>0</v>
      </c>
      <c r="H134" s="60"/>
      <c r="I134" s="59">
        <f t="shared" si="31"/>
        <v>0</v>
      </c>
      <c r="J134" s="15"/>
      <c r="K134" s="13">
        <f t="shared" si="32"/>
        <v>0</v>
      </c>
      <c r="L134" s="15"/>
      <c r="M134" s="13">
        <f t="shared" si="33"/>
        <v>0</v>
      </c>
      <c r="N134" s="15"/>
      <c r="O134" s="13">
        <f t="shared" si="34"/>
        <v>0</v>
      </c>
      <c r="P134" s="60"/>
      <c r="Q134" s="59">
        <f t="shared" si="35"/>
        <v>0</v>
      </c>
      <c r="R134" s="15"/>
      <c r="S134" s="13">
        <f t="shared" si="36"/>
        <v>0</v>
      </c>
      <c r="T134" s="15"/>
      <c r="U134" s="13">
        <f t="shared" si="37"/>
        <v>0</v>
      </c>
      <c r="V134" s="15"/>
      <c r="W134" s="13">
        <f t="shared" si="38"/>
        <v>0</v>
      </c>
      <c r="X134" s="15"/>
      <c r="Y134" s="13">
        <f t="shared" si="39"/>
        <v>0</v>
      </c>
      <c r="Z134" s="15"/>
      <c r="AA134" s="13">
        <f t="shared" si="40"/>
        <v>0</v>
      </c>
      <c r="AB134" s="60"/>
      <c r="AC134" s="59">
        <f t="shared" si="41"/>
        <v>0</v>
      </c>
      <c r="AD134" s="15"/>
      <c r="AE134" s="13">
        <f t="shared" si="42"/>
        <v>0</v>
      </c>
      <c r="AF134" s="60"/>
      <c r="AG134" s="59">
        <f t="shared" si="43"/>
        <v>0</v>
      </c>
      <c r="AH134" s="15"/>
      <c r="AI134" s="13">
        <f t="shared" si="44"/>
        <v>0</v>
      </c>
      <c r="AJ134" s="60"/>
      <c r="AK134" s="59">
        <f t="shared" si="45"/>
        <v>0</v>
      </c>
      <c r="AL134" s="15"/>
      <c r="AM134" s="13">
        <f t="shared" si="46"/>
        <v>0</v>
      </c>
      <c r="AN134" s="15"/>
      <c r="AO134" s="13">
        <f t="shared" si="47"/>
        <v>0</v>
      </c>
      <c r="AP134" s="15"/>
      <c r="AQ134" s="13">
        <f t="shared" si="48"/>
        <v>0</v>
      </c>
      <c r="AR134" s="15"/>
      <c r="AS134" s="13">
        <f t="shared" si="49"/>
        <v>0</v>
      </c>
      <c r="AT134" s="15"/>
      <c r="AU134" s="13">
        <f t="shared" si="50"/>
        <v>0</v>
      </c>
      <c r="AV134" s="60"/>
      <c r="AW134" s="59">
        <f t="shared" si="51"/>
        <v>0</v>
      </c>
      <c r="AX134" s="15"/>
      <c r="AY134" s="13">
        <f t="shared" si="52"/>
        <v>0</v>
      </c>
    </row>
    <row r="135" spans="1:51" hidden="1" x14ac:dyDescent="0.5">
      <c r="A135" s="15">
        <f t="shared" si="53"/>
        <v>133</v>
      </c>
      <c r="B135" s="26"/>
      <c r="C135" s="29">
        <f t="shared" si="29"/>
        <v>0</v>
      </c>
      <c r="D135" s="18"/>
      <c r="E135" s="13">
        <f t="shared" si="54"/>
        <v>0</v>
      </c>
      <c r="F135" s="15"/>
      <c r="G135" s="13">
        <f t="shared" si="30"/>
        <v>0</v>
      </c>
      <c r="H135" s="60"/>
      <c r="I135" s="59">
        <f t="shared" si="31"/>
        <v>0</v>
      </c>
      <c r="J135" s="15"/>
      <c r="K135" s="13">
        <f t="shared" si="32"/>
        <v>0</v>
      </c>
      <c r="L135" s="15"/>
      <c r="M135" s="13">
        <f t="shared" si="33"/>
        <v>0</v>
      </c>
      <c r="N135" s="15"/>
      <c r="O135" s="13">
        <f t="shared" si="34"/>
        <v>0</v>
      </c>
      <c r="P135" s="60"/>
      <c r="Q135" s="59">
        <f t="shared" si="35"/>
        <v>0</v>
      </c>
      <c r="R135" s="15"/>
      <c r="S135" s="13">
        <f t="shared" si="36"/>
        <v>0</v>
      </c>
      <c r="T135" s="15"/>
      <c r="U135" s="13">
        <f t="shared" si="37"/>
        <v>0</v>
      </c>
      <c r="V135" s="15"/>
      <c r="W135" s="13">
        <f t="shared" si="38"/>
        <v>0</v>
      </c>
      <c r="X135" s="15"/>
      <c r="Y135" s="13">
        <f t="shared" si="39"/>
        <v>0</v>
      </c>
      <c r="Z135" s="15"/>
      <c r="AA135" s="13">
        <f t="shared" si="40"/>
        <v>0</v>
      </c>
      <c r="AB135" s="60"/>
      <c r="AC135" s="59">
        <f t="shared" si="41"/>
        <v>0</v>
      </c>
      <c r="AD135" s="15"/>
      <c r="AE135" s="13">
        <f t="shared" si="42"/>
        <v>0</v>
      </c>
      <c r="AF135" s="60"/>
      <c r="AG135" s="59">
        <f t="shared" si="43"/>
        <v>0</v>
      </c>
      <c r="AH135" s="15"/>
      <c r="AI135" s="13">
        <f t="shared" si="44"/>
        <v>0</v>
      </c>
      <c r="AJ135" s="60"/>
      <c r="AK135" s="59">
        <f t="shared" si="45"/>
        <v>0</v>
      </c>
      <c r="AL135" s="15"/>
      <c r="AM135" s="13">
        <f t="shared" si="46"/>
        <v>0</v>
      </c>
      <c r="AN135" s="15"/>
      <c r="AO135" s="13">
        <f t="shared" si="47"/>
        <v>0</v>
      </c>
      <c r="AP135" s="15"/>
      <c r="AQ135" s="13">
        <f t="shared" si="48"/>
        <v>0</v>
      </c>
      <c r="AR135" s="15"/>
      <c r="AS135" s="13">
        <f t="shared" si="49"/>
        <v>0</v>
      </c>
      <c r="AT135" s="15"/>
      <c r="AU135" s="13">
        <f t="shared" si="50"/>
        <v>0</v>
      </c>
      <c r="AV135" s="60"/>
      <c r="AW135" s="59">
        <f t="shared" si="51"/>
        <v>0</v>
      </c>
      <c r="AX135" s="15"/>
      <c r="AY135" s="13">
        <f t="shared" si="52"/>
        <v>0</v>
      </c>
    </row>
    <row r="136" spans="1:51" hidden="1" x14ac:dyDescent="0.5">
      <c r="A136" s="15">
        <f t="shared" si="53"/>
        <v>134</v>
      </c>
      <c r="B136" s="26"/>
      <c r="C136" s="29">
        <f t="shared" si="29"/>
        <v>0</v>
      </c>
      <c r="D136" s="18"/>
      <c r="E136" s="13">
        <f t="shared" si="54"/>
        <v>0</v>
      </c>
      <c r="F136" s="15"/>
      <c r="G136" s="13">
        <f t="shared" si="30"/>
        <v>0</v>
      </c>
      <c r="H136" s="60"/>
      <c r="I136" s="59">
        <f t="shared" si="31"/>
        <v>0</v>
      </c>
      <c r="J136" s="15"/>
      <c r="K136" s="13">
        <f t="shared" si="32"/>
        <v>0</v>
      </c>
      <c r="L136" s="15"/>
      <c r="M136" s="13">
        <f t="shared" si="33"/>
        <v>0</v>
      </c>
      <c r="N136" s="15"/>
      <c r="O136" s="13">
        <f t="shared" si="34"/>
        <v>0</v>
      </c>
      <c r="P136" s="60"/>
      <c r="Q136" s="59">
        <f t="shared" si="35"/>
        <v>0</v>
      </c>
      <c r="R136" s="15"/>
      <c r="S136" s="13">
        <f t="shared" si="36"/>
        <v>0</v>
      </c>
      <c r="T136" s="15"/>
      <c r="U136" s="13">
        <f t="shared" si="37"/>
        <v>0</v>
      </c>
      <c r="V136" s="15"/>
      <c r="W136" s="13">
        <f t="shared" si="38"/>
        <v>0</v>
      </c>
      <c r="X136" s="15"/>
      <c r="Y136" s="13">
        <f t="shared" si="39"/>
        <v>0</v>
      </c>
      <c r="Z136" s="15"/>
      <c r="AA136" s="13">
        <f t="shared" si="40"/>
        <v>0</v>
      </c>
      <c r="AB136" s="60"/>
      <c r="AC136" s="59">
        <f t="shared" si="41"/>
        <v>0</v>
      </c>
      <c r="AD136" s="15"/>
      <c r="AE136" s="13">
        <f t="shared" si="42"/>
        <v>0</v>
      </c>
      <c r="AF136" s="60"/>
      <c r="AG136" s="59">
        <f t="shared" si="43"/>
        <v>0</v>
      </c>
      <c r="AH136" s="15"/>
      <c r="AI136" s="13">
        <f t="shared" si="44"/>
        <v>0</v>
      </c>
      <c r="AJ136" s="60"/>
      <c r="AK136" s="59">
        <f t="shared" si="45"/>
        <v>0</v>
      </c>
      <c r="AL136" s="15"/>
      <c r="AM136" s="13">
        <f t="shared" si="46"/>
        <v>0</v>
      </c>
      <c r="AN136" s="15"/>
      <c r="AO136" s="13">
        <f t="shared" si="47"/>
        <v>0</v>
      </c>
      <c r="AP136" s="15"/>
      <c r="AQ136" s="13">
        <f t="shared" si="48"/>
        <v>0</v>
      </c>
      <c r="AR136" s="15"/>
      <c r="AS136" s="13">
        <f t="shared" si="49"/>
        <v>0</v>
      </c>
      <c r="AT136" s="15"/>
      <c r="AU136" s="13">
        <f t="shared" si="50"/>
        <v>0</v>
      </c>
      <c r="AV136" s="60"/>
      <c r="AW136" s="59">
        <f t="shared" si="51"/>
        <v>0</v>
      </c>
      <c r="AX136" s="15"/>
      <c r="AY136" s="13">
        <f t="shared" si="52"/>
        <v>0</v>
      </c>
    </row>
    <row r="137" spans="1:51" hidden="1" x14ac:dyDescent="0.5">
      <c r="A137" s="15">
        <f t="shared" si="53"/>
        <v>135</v>
      </c>
      <c r="B137" s="26"/>
      <c r="C137" s="29">
        <f t="shared" ref="C137:C167" si="55">E137+G137+I137+K137+M137+O137+Q137+S137+U137+W137+Y137+AA137+AC137+AE137+AG137+AI137+AK137+AM137+AO137+AQ137+AS137+AU137+AW137+AY137</f>
        <v>0</v>
      </c>
      <c r="D137" s="18"/>
      <c r="E137" s="13">
        <f t="shared" ref="E137:E162" si="56">SUMIF(D$170:D$264,D137,E$170:E$264)</f>
        <v>0</v>
      </c>
      <c r="F137" s="15"/>
      <c r="G137" s="13">
        <f t="shared" ref="G137:G162" si="57">SUMIF(F$170:F$264,F137,G$170:G$264)</f>
        <v>0</v>
      </c>
      <c r="H137" s="60"/>
      <c r="I137" s="59">
        <f t="shared" ref="I137:I162" si="58">SUMIF(H$170:H$264,H137,I$170:I$264)</f>
        <v>0</v>
      </c>
      <c r="J137" s="15"/>
      <c r="K137" s="13">
        <f t="shared" ref="K137:K162" si="59">SUMIF(J$170:J$264,J137,K$170:K$264)</f>
        <v>0</v>
      </c>
      <c r="L137" s="15"/>
      <c r="M137" s="13">
        <f t="shared" ref="M137:M162" si="60">SUMIF(L$170:L$264,L137,M$170:M$264)</f>
        <v>0</v>
      </c>
      <c r="N137" s="15"/>
      <c r="O137" s="13">
        <f t="shared" ref="O137:O162" si="61">SUMIF(N$170:N$264,N137,O$170:O$264)</f>
        <v>0</v>
      </c>
      <c r="P137" s="60"/>
      <c r="Q137" s="59">
        <f t="shared" ref="Q137:Q162" si="62">SUMIF(P$170:P$264,P137,Q$170:Q$264)</f>
        <v>0</v>
      </c>
      <c r="R137" s="15"/>
      <c r="S137" s="13">
        <f t="shared" ref="S137:S162" si="63">SUMIF(R$170:R$264,R137,S$170:S$264)</f>
        <v>0</v>
      </c>
      <c r="T137" s="15"/>
      <c r="U137" s="13">
        <f t="shared" ref="U137:U162" si="64">SUMIF(T$170:T$264,T137,U$170:U$264)</f>
        <v>0</v>
      </c>
      <c r="V137" s="15"/>
      <c r="W137" s="13">
        <f t="shared" ref="W137:W162" si="65">SUMIF(V$170:V$264,V137,W$170:W$264)</f>
        <v>0</v>
      </c>
      <c r="X137" s="15"/>
      <c r="Y137" s="13">
        <f t="shared" ref="Y137:Y162" si="66">SUMIF(X$170:X$264,X137,Y$170:Y$264)</f>
        <v>0</v>
      </c>
      <c r="Z137" s="15"/>
      <c r="AA137" s="13">
        <f t="shared" ref="AA137:AA162" si="67">SUMIF(Z$170:Z$264,Z137,AA$170:AA$264)</f>
        <v>0</v>
      </c>
      <c r="AB137" s="60"/>
      <c r="AC137" s="59">
        <f t="shared" ref="AC137:AC162" si="68">SUMIF(AB$170:AB$264,AB137,AC$170:AC$264)</f>
        <v>0</v>
      </c>
      <c r="AD137" s="15"/>
      <c r="AE137" s="13">
        <f t="shared" ref="AE137:AE162" si="69">SUMIF(AD$170:AD$264,AD137,AE$170:AE$264)</f>
        <v>0</v>
      </c>
      <c r="AF137" s="60"/>
      <c r="AG137" s="59">
        <f t="shared" ref="AG137:AG162" si="70">SUMIF(AF$170:AF$264,AF137,AG$170:AG$264)</f>
        <v>0</v>
      </c>
      <c r="AH137" s="15"/>
      <c r="AI137" s="13">
        <f t="shared" ref="AI137:AI162" si="71">SUMIF(AH$170:AH$264,AH137,AI$170:AI$264)</f>
        <v>0</v>
      </c>
      <c r="AJ137" s="60"/>
      <c r="AK137" s="59">
        <f t="shared" ref="AK137:AK162" si="72">SUMIF(AJ$170:AJ$264,AJ137,AK$170:AK$264)</f>
        <v>0</v>
      </c>
      <c r="AL137" s="15"/>
      <c r="AM137" s="13">
        <f t="shared" ref="AM137:AM162" si="73">SUMIF(AL$170:AL$264,AL137,AM$170:AM$264)</f>
        <v>0</v>
      </c>
      <c r="AN137" s="15"/>
      <c r="AO137" s="13">
        <f t="shared" ref="AO137:AO162" si="74">SUMIF(AN$170:AN$264,AN137,AO$170:AO$264)</f>
        <v>0</v>
      </c>
      <c r="AP137" s="15"/>
      <c r="AQ137" s="13">
        <f t="shared" ref="AQ137:AQ162" si="75">SUMIF(AP$170:AP$264,AP137,AQ$170:AQ$264)</f>
        <v>0</v>
      </c>
      <c r="AR137" s="15"/>
      <c r="AS137" s="13">
        <f t="shared" ref="AS137:AS162" si="76">SUMIF(AR$170:AR$264,AR137,AS$170:AS$264)</f>
        <v>0</v>
      </c>
      <c r="AT137" s="15"/>
      <c r="AU137" s="13">
        <f t="shared" ref="AU137:AU162" si="77">SUMIF(AT$170:AT$264,AT137,AU$170:AU$264)</f>
        <v>0</v>
      </c>
      <c r="AV137" s="60"/>
      <c r="AW137" s="59">
        <f t="shared" ref="AW137:AW162" si="78">SUMIF(AV$170:AV$264,AV137,AW$170:AW$264)</f>
        <v>0</v>
      </c>
      <c r="AX137" s="15"/>
      <c r="AY137" s="13">
        <f t="shared" ref="AY137:AY162" si="79">SUMIF(AX$170:AX$264,AX137,AY$170:AY$264)</f>
        <v>0</v>
      </c>
    </row>
    <row r="138" spans="1:51" hidden="1" x14ac:dyDescent="0.5">
      <c r="A138" s="15">
        <f t="shared" si="53"/>
        <v>136</v>
      </c>
      <c r="B138" s="26"/>
      <c r="C138" s="29">
        <f t="shared" si="55"/>
        <v>0</v>
      </c>
      <c r="D138" s="18"/>
      <c r="E138" s="13">
        <f t="shared" si="56"/>
        <v>0</v>
      </c>
      <c r="F138" s="15"/>
      <c r="G138" s="13">
        <f t="shared" si="57"/>
        <v>0</v>
      </c>
      <c r="H138" s="60"/>
      <c r="I138" s="59">
        <f t="shared" si="58"/>
        <v>0</v>
      </c>
      <c r="J138" s="15"/>
      <c r="K138" s="13">
        <f t="shared" si="59"/>
        <v>0</v>
      </c>
      <c r="L138" s="15"/>
      <c r="M138" s="13">
        <f t="shared" si="60"/>
        <v>0</v>
      </c>
      <c r="N138" s="15"/>
      <c r="O138" s="13">
        <f t="shared" si="61"/>
        <v>0</v>
      </c>
      <c r="P138" s="60"/>
      <c r="Q138" s="59">
        <f t="shared" si="62"/>
        <v>0</v>
      </c>
      <c r="R138" s="15"/>
      <c r="S138" s="13">
        <f t="shared" si="63"/>
        <v>0</v>
      </c>
      <c r="T138" s="15"/>
      <c r="U138" s="13">
        <f t="shared" si="64"/>
        <v>0</v>
      </c>
      <c r="V138" s="15"/>
      <c r="W138" s="13">
        <f t="shared" si="65"/>
        <v>0</v>
      </c>
      <c r="X138" s="15"/>
      <c r="Y138" s="13">
        <f t="shared" si="66"/>
        <v>0</v>
      </c>
      <c r="Z138" s="15"/>
      <c r="AA138" s="13">
        <f t="shared" si="67"/>
        <v>0</v>
      </c>
      <c r="AB138" s="60"/>
      <c r="AC138" s="59">
        <f t="shared" si="68"/>
        <v>0</v>
      </c>
      <c r="AD138" s="15"/>
      <c r="AE138" s="13">
        <f t="shared" si="69"/>
        <v>0</v>
      </c>
      <c r="AF138" s="60"/>
      <c r="AG138" s="59">
        <f t="shared" si="70"/>
        <v>0</v>
      </c>
      <c r="AH138" s="15"/>
      <c r="AI138" s="13">
        <f t="shared" si="71"/>
        <v>0</v>
      </c>
      <c r="AJ138" s="60"/>
      <c r="AK138" s="59">
        <f t="shared" si="72"/>
        <v>0</v>
      </c>
      <c r="AL138" s="15"/>
      <c r="AM138" s="13">
        <f t="shared" si="73"/>
        <v>0</v>
      </c>
      <c r="AN138" s="15"/>
      <c r="AO138" s="13">
        <f t="shared" si="74"/>
        <v>0</v>
      </c>
      <c r="AP138" s="15"/>
      <c r="AQ138" s="13">
        <f t="shared" si="75"/>
        <v>0</v>
      </c>
      <c r="AR138" s="15"/>
      <c r="AS138" s="13">
        <f t="shared" si="76"/>
        <v>0</v>
      </c>
      <c r="AT138" s="15"/>
      <c r="AU138" s="13">
        <f t="shared" si="77"/>
        <v>0</v>
      </c>
      <c r="AV138" s="60"/>
      <c r="AW138" s="59">
        <f t="shared" si="78"/>
        <v>0</v>
      </c>
      <c r="AX138" s="15"/>
      <c r="AY138" s="13">
        <f t="shared" si="79"/>
        <v>0</v>
      </c>
    </row>
    <row r="139" spans="1:51" hidden="1" x14ac:dyDescent="0.5">
      <c r="A139" s="15">
        <f t="shared" si="53"/>
        <v>137</v>
      </c>
      <c r="B139" s="26"/>
      <c r="C139" s="29">
        <f t="shared" si="55"/>
        <v>0</v>
      </c>
      <c r="D139" s="18"/>
      <c r="E139" s="13">
        <f t="shared" si="56"/>
        <v>0</v>
      </c>
      <c r="F139" s="15"/>
      <c r="G139" s="13">
        <f t="shared" si="57"/>
        <v>0</v>
      </c>
      <c r="H139" s="60"/>
      <c r="I139" s="59">
        <f t="shared" si="58"/>
        <v>0</v>
      </c>
      <c r="J139" s="15"/>
      <c r="K139" s="13">
        <f t="shared" si="59"/>
        <v>0</v>
      </c>
      <c r="L139" s="15"/>
      <c r="M139" s="13">
        <f t="shared" si="60"/>
        <v>0</v>
      </c>
      <c r="N139" s="15"/>
      <c r="O139" s="13">
        <f t="shared" si="61"/>
        <v>0</v>
      </c>
      <c r="P139" s="60"/>
      <c r="Q139" s="59">
        <f t="shared" si="62"/>
        <v>0</v>
      </c>
      <c r="R139" s="15"/>
      <c r="S139" s="13">
        <f t="shared" si="63"/>
        <v>0</v>
      </c>
      <c r="T139" s="15"/>
      <c r="U139" s="13">
        <f t="shared" si="64"/>
        <v>0</v>
      </c>
      <c r="V139" s="15"/>
      <c r="W139" s="13">
        <f t="shared" si="65"/>
        <v>0</v>
      </c>
      <c r="X139" s="15"/>
      <c r="Y139" s="13">
        <f t="shared" si="66"/>
        <v>0</v>
      </c>
      <c r="Z139" s="15"/>
      <c r="AA139" s="13">
        <f t="shared" si="67"/>
        <v>0</v>
      </c>
      <c r="AB139" s="60"/>
      <c r="AC139" s="59">
        <f t="shared" si="68"/>
        <v>0</v>
      </c>
      <c r="AD139" s="15"/>
      <c r="AE139" s="13">
        <f t="shared" si="69"/>
        <v>0</v>
      </c>
      <c r="AF139" s="60"/>
      <c r="AG139" s="59">
        <f t="shared" si="70"/>
        <v>0</v>
      </c>
      <c r="AH139" s="15"/>
      <c r="AI139" s="13">
        <f t="shared" si="71"/>
        <v>0</v>
      </c>
      <c r="AJ139" s="60"/>
      <c r="AK139" s="59">
        <f t="shared" si="72"/>
        <v>0</v>
      </c>
      <c r="AL139" s="15"/>
      <c r="AM139" s="13">
        <f t="shared" si="73"/>
        <v>0</v>
      </c>
      <c r="AN139" s="15"/>
      <c r="AO139" s="13">
        <f t="shared" si="74"/>
        <v>0</v>
      </c>
      <c r="AP139" s="15"/>
      <c r="AQ139" s="13">
        <f t="shared" si="75"/>
        <v>0</v>
      </c>
      <c r="AR139" s="15"/>
      <c r="AS139" s="13">
        <f t="shared" si="76"/>
        <v>0</v>
      </c>
      <c r="AT139" s="15"/>
      <c r="AU139" s="13">
        <f t="shared" si="77"/>
        <v>0</v>
      </c>
      <c r="AV139" s="60"/>
      <c r="AW139" s="59">
        <f t="shared" si="78"/>
        <v>0</v>
      </c>
      <c r="AX139" s="15"/>
      <c r="AY139" s="13">
        <f t="shared" si="79"/>
        <v>0</v>
      </c>
    </row>
    <row r="140" spans="1:51" hidden="1" x14ac:dyDescent="0.5">
      <c r="A140" s="15">
        <f t="shared" si="53"/>
        <v>138</v>
      </c>
      <c r="B140" s="26"/>
      <c r="C140" s="29">
        <f t="shared" si="55"/>
        <v>0</v>
      </c>
      <c r="D140" s="18"/>
      <c r="E140" s="13">
        <f t="shared" si="56"/>
        <v>0</v>
      </c>
      <c r="F140" s="15"/>
      <c r="G140" s="13">
        <f t="shared" si="57"/>
        <v>0</v>
      </c>
      <c r="H140" s="60"/>
      <c r="I140" s="59">
        <f t="shared" si="58"/>
        <v>0</v>
      </c>
      <c r="J140" s="15"/>
      <c r="K140" s="13">
        <f t="shared" si="59"/>
        <v>0</v>
      </c>
      <c r="L140" s="15"/>
      <c r="M140" s="13">
        <f t="shared" si="60"/>
        <v>0</v>
      </c>
      <c r="N140" s="15"/>
      <c r="O140" s="13">
        <f t="shared" si="61"/>
        <v>0</v>
      </c>
      <c r="P140" s="60"/>
      <c r="Q140" s="59">
        <f t="shared" si="62"/>
        <v>0</v>
      </c>
      <c r="R140" s="15"/>
      <c r="S140" s="13">
        <f t="shared" si="63"/>
        <v>0</v>
      </c>
      <c r="T140" s="15"/>
      <c r="U140" s="13">
        <f t="shared" si="64"/>
        <v>0</v>
      </c>
      <c r="V140" s="15"/>
      <c r="W140" s="13">
        <f t="shared" si="65"/>
        <v>0</v>
      </c>
      <c r="X140" s="15"/>
      <c r="Y140" s="13">
        <f t="shared" si="66"/>
        <v>0</v>
      </c>
      <c r="Z140" s="15"/>
      <c r="AA140" s="13">
        <f t="shared" si="67"/>
        <v>0</v>
      </c>
      <c r="AB140" s="60"/>
      <c r="AC140" s="59">
        <f t="shared" si="68"/>
        <v>0</v>
      </c>
      <c r="AD140" s="15"/>
      <c r="AE140" s="13">
        <f t="shared" si="69"/>
        <v>0</v>
      </c>
      <c r="AF140" s="60"/>
      <c r="AG140" s="59">
        <f t="shared" si="70"/>
        <v>0</v>
      </c>
      <c r="AH140" s="15"/>
      <c r="AI140" s="13">
        <f t="shared" si="71"/>
        <v>0</v>
      </c>
      <c r="AJ140" s="60"/>
      <c r="AK140" s="59">
        <f t="shared" si="72"/>
        <v>0</v>
      </c>
      <c r="AL140" s="15"/>
      <c r="AM140" s="13">
        <f t="shared" si="73"/>
        <v>0</v>
      </c>
      <c r="AN140" s="15"/>
      <c r="AO140" s="13">
        <f t="shared" si="74"/>
        <v>0</v>
      </c>
      <c r="AP140" s="15"/>
      <c r="AQ140" s="13">
        <f t="shared" si="75"/>
        <v>0</v>
      </c>
      <c r="AR140" s="15"/>
      <c r="AS140" s="13">
        <f t="shared" si="76"/>
        <v>0</v>
      </c>
      <c r="AT140" s="15"/>
      <c r="AU140" s="13">
        <f t="shared" si="77"/>
        <v>0</v>
      </c>
      <c r="AV140" s="60"/>
      <c r="AW140" s="59">
        <f t="shared" si="78"/>
        <v>0</v>
      </c>
      <c r="AX140" s="15"/>
      <c r="AY140" s="13">
        <f t="shared" si="79"/>
        <v>0</v>
      </c>
    </row>
    <row r="141" spans="1:51" hidden="1" x14ac:dyDescent="0.5">
      <c r="A141" s="15">
        <f t="shared" si="53"/>
        <v>139</v>
      </c>
      <c r="B141" s="26"/>
      <c r="C141" s="29">
        <f t="shared" si="55"/>
        <v>0</v>
      </c>
      <c r="D141" s="18"/>
      <c r="E141" s="13">
        <f t="shared" si="56"/>
        <v>0</v>
      </c>
      <c r="F141" s="15"/>
      <c r="G141" s="13">
        <f t="shared" si="57"/>
        <v>0</v>
      </c>
      <c r="H141" s="60"/>
      <c r="I141" s="59">
        <f t="shared" si="58"/>
        <v>0</v>
      </c>
      <c r="J141" s="15"/>
      <c r="K141" s="13">
        <f t="shared" si="59"/>
        <v>0</v>
      </c>
      <c r="L141" s="15"/>
      <c r="M141" s="13">
        <f t="shared" si="60"/>
        <v>0</v>
      </c>
      <c r="N141" s="15"/>
      <c r="O141" s="13">
        <f t="shared" si="61"/>
        <v>0</v>
      </c>
      <c r="P141" s="60"/>
      <c r="Q141" s="59">
        <f t="shared" si="62"/>
        <v>0</v>
      </c>
      <c r="R141" s="15"/>
      <c r="S141" s="13">
        <f t="shared" si="63"/>
        <v>0</v>
      </c>
      <c r="T141" s="15"/>
      <c r="U141" s="13">
        <f t="shared" si="64"/>
        <v>0</v>
      </c>
      <c r="V141" s="15"/>
      <c r="W141" s="13">
        <f t="shared" si="65"/>
        <v>0</v>
      </c>
      <c r="X141" s="15"/>
      <c r="Y141" s="13">
        <f t="shared" si="66"/>
        <v>0</v>
      </c>
      <c r="Z141" s="15"/>
      <c r="AA141" s="13">
        <f t="shared" si="67"/>
        <v>0</v>
      </c>
      <c r="AB141" s="60"/>
      <c r="AC141" s="59">
        <f t="shared" si="68"/>
        <v>0</v>
      </c>
      <c r="AD141" s="15"/>
      <c r="AE141" s="13">
        <f t="shared" si="69"/>
        <v>0</v>
      </c>
      <c r="AF141" s="60"/>
      <c r="AG141" s="59">
        <f t="shared" si="70"/>
        <v>0</v>
      </c>
      <c r="AH141" s="15"/>
      <c r="AI141" s="13">
        <f t="shared" si="71"/>
        <v>0</v>
      </c>
      <c r="AJ141" s="60"/>
      <c r="AK141" s="59">
        <f t="shared" si="72"/>
        <v>0</v>
      </c>
      <c r="AL141" s="15"/>
      <c r="AM141" s="13">
        <f t="shared" si="73"/>
        <v>0</v>
      </c>
      <c r="AN141" s="15"/>
      <c r="AO141" s="13">
        <f t="shared" si="74"/>
        <v>0</v>
      </c>
      <c r="AP141" s="15"/>
      <c r="AQ141" s="13">
        <f t="shared" si="75"/>
        <v>0</v>
      </c>
      <c r="AR141" s="15"/>
      <c r="AS141" s="13">
        <f t="shared" si="76"/>
        <v>0</v>
      </c>
      <c r="AT141" s="15"/>
      <c r="AU141" s="13">
        <f t="shared" si="77"/>
        <v>0</v>
      </c>
      <c r="AV141" s="60"/>
      <c r="AW141" s="59">
        <f t="shared" si="78"/>
        <v>0</v>
      </c>
      <c r="AX141" s="15"/>
      <c r="AY141" s="13">
        <f t="shared" si="79"/>
        <v>0</v>
      </c>
    </row>
    <row r="142" spans="1:51" hidden="1" x14ac:dyDescent="0.5">
      <c r="A142" s="15">
        <f t="shared" si="53"/>
        <v>140</v>
      </c>
      <c r="B142" s="26"/>
      <c r="C142" s="29">
        <f t="shared" si="55"/>
        <v>0</v>
      </c>
      <c r="D142" s="18"/>
      <c r="E142" s="13">
        <f t="shared" si="56"/>
        <v>0</v>
      </c>
      <c r="F142" s="15"/>
      <c r="G142" s="13">
        <f t="shared" si="57"/>
        <v>0</v>
      </c>
      <c r="H142" s="60"/>
      <c r="I142" s="59">
        <f t="shared" si="58"/>
        <v>0</v>
      </c>
      <c r="J142" s="15"/>
      <c r="K142" s="13">
        <f t="shared" si="59"/>
        <v>0</v>
      </c>
      <c r="L142" s="15"/>
      <c r="M142" s="13">
        <f t="shared" si="60"/>
        <v>0</v>
      </c>
      <c r="N142" s="15"/>
      <c r="O142" s="13">
        <f t="shared" si="61"/>
        <v>0</v>
      </c>
      <c r="P142" s="60"/>
      <c r="Q142" s="59">
        <f t="shared" si="62"/>
        <v>0</v>
      </c>
      <c r="R142" s="15"/>
      <c r="S142" s="13">
        <f t="shared" si="63"/>
        <v>0</v>
      </c>
      <c r="T142" s="15"/>
      <c r="U142" s="13">
        <f t="shared" si="64"/>
        <v>0</v>
      </c>
      <c r="V142" s="15"/>
      <c r="W142" s="13">
        <f t="shared" si="65"/>
        <v>0</v>
      </c>
      <c r="X142" s="15"/>
      <c r="Y142" s="13">
        <f t="shared" si="66"/>
        <v>0</v>
      </c>
      <c r="Z142" s="15"/>
      <c r="AA142" s="13">
        <f t="shared" si="67"/>
        <v>0</v>
      </c>
      <c r="AB142" s="60"/>
      <c r="AC142" s="59">
        <f t="shared" si="68"/>
        <v>0</v>
      </c>
      <c r="AD142" s="15"/>
      <c r="AE142" s="13">
        <f t="shared" si="69"/>
        <v>0</v>
      </c>
      <c r="AF142" s="60"/>
      <c r="AG142" s="59">
        <f t="shared" si="70"/>
        <v>0</v>
      </c>
      <c r="AH142" s="15"/>
      <c r="AI142" s="13">
        <f t="shared" si="71"/>
        <v>0</v>
      </c>
      <c r="AJ142" s="60"/>
      <c r="AK142" s="59">
        <f t="shared" si="72"/>
        <v>0</v>
      </c>
      <c r="AL142" s="15"/>
      <c r="AM142" s="13">
        <f t="shared" si="73"/>
        <v>0</v>
      </c>
      <c r="AN142" s="15"/>
      <c r="AO142" s="13">
        <f t="shared" si="74"/>
        <v>0</v>
      </c>
      <c r="AP142" s="15"/>
      <c r="AQ142" s="13">
        <f t="shared" si="75"/>
        <v>0</v>
      </c>
      <c r="AR142" s="15"/>
      <c r="AS142" s="13">
        <f t="shared" si="76"/>
        <v>0</v>
      </c>
      <c r="AT142" s="15"/>
      <c r="AU142" s="13">
        <f t="shared" si="77"/>
        <v>0</v>
      </c>
      <c r="AV142" s="60"/>
      <c r="AW142" s="59">
        <f t="shared" si="78"/>
        <v>0</v>
      </c>
      <c r="AX142" s="15"/>
      <c r="AY142" s="13">
        <f t="shared" si="79"/>
        <v>0</v>
      </c>
    </row>
    <row r="143" spans="1:51" hidden="1" x14ac:dyDescent="0.5">
      <c r="A143" s="15">
        <f t="shared" si="53"/>
        <v>141</v>
      </c>
      <c r="B143" s="26"/>
      <c r="C143" s="29">
        <f t="shared" si="55"/>
        <v>0</v>
      </c>
      <c r="D143" s="18"/>
      <c r="E143" s="13">
        <f t="shared" si="56"/>
        <v>0</v>
      </c>
      <c r="F143" s="15"/>
      <c r="G143" s="13">
        <f t="shared" si="57"/>
        <v>0</v>
      </c>
      <c r="H143" s="60"/>
      <c r="I143" s="59">
        <f t="shared" si="58"/>
        <v>0</v>
      </c>
      <c r="J143" s="15"/>
      <c r="K143" s="13">
        <f t="shared" si="59"/>
        <v>0</v>
      </c>
      <c r="L143" s="15"/>
      <c r="M143" s="13">
        <f t="shared" si="60"/>
        <v>0</v>
      </c>
      <c r="N143" s="15"/>
      <c r="O143" s="13">
        <f t="shared" si="61"/>
        <v>0</v>
      </c>
      <c r="P143" s="60"/>
      <c r="Q143" s="59">
        <f t="shared" si="62"/>
        <v>0</v>
      </c>
      <c r="R143" s="15"/>
      <c r="S143" s="13">
        <f t="shared" si="63"/>
        <v>0</v>
      </c>
      <c r="T143" s="15"/>
      <c r="U143" s="13">
        <f t="shared" si="64"/>
        <v>0</v>
      </c>
      <c r="V143" s="15"/>
      <c r="W143" s="13">
        <f t="shared" si="65"/>
        <v>0</v>
      </c>
      <c r="X143" s="15"/>
      <c r="Y143" s="13">
        <f t="shared" si="66"/>
        <v>0</v>
      </c>
      <c r="Z143" s="15"/>
      <c r="AA143" s="13">
        <f t="shared" si="67"/>
        <v>0</v>
      </c>
      <c r="AB143" s="60"/>
      <c r="AC143" s="59">
        <f t="shared" si="68"/>
        <v>0</v>
      </c>
      <c r="AD143" s="15"/>
      <c r="AE143" s="13">
        <f t="shared" si="69"/>
        <v>0</v>
      </c>
      <c r="AF143" s="60"/>
      <c r="AG143" s="59">
        <f t="shared" si="70"/>
        <v>0</v>
      </c>
      <c r="AH143" s="15"/>
      <c r="AI143" s="13">
        <f t="shared" si="71"/>
        <v>0</v>
      </c>
      <c r="AJ143" s="60"/>
      <c r="AK143" s="59">
        <f t="shared" si="72"/>
        <v>0</v>
      </c>
      <c r="AL143" s="15"/>
      <c r="AM143" s="13">
        <f t="shared" si="73"/>
        <v>0</v>
      </c>
      <c r="AN143" s="15"/>
      <c r="AO143" s="13">
        <f t="shared" si="74"/>
        <v>0</v>
      </c>
      <c r="AP143" s="15"/>
      <c r="AQ143" s="13">
        <f t="shared" si="75"/>
        <v>0</v>
      </c>
      <c r="AR143" s="15"/>
      <c r="AS143" s="13">
        <f t="shared" si="76"/>
        <v>0</v>
      </c>
      <c r="AT143" s="15"/>
      <c r="AU143" s="13">
        <f t="shared" si="77"/>
        <v>0</v>
      </c>
      <c r="AV143" s="60"/>
      <c r="AW143" s="59">
        <f t="shared" si="78"/>
        <v>0</v>
      </c>
      <c r="AX143" s="15"/>
      <c r="AY143" s="13">
        <f t="shared" si="79"/>
        <v>0</v>
      </c>
    </row>
    <row r="144" spans="1:51" hidden="1" x14ac:dyDescent="0.5">
      <c r="A144" s="15">
        <f t="shared" si="53"/>
        <v>142</v>
      </c>
      <c r="B144" s="26"/>
      <c r="C144" s="29">
        <f t="shared" si="55"/>
        <v>0</v>
      </c>
      <c r="D144" s="18"/>
      <c r="E144" s="13">
        <f t="shared" si="56"/>
        <v>0</v>
      </c>
      <c r="F144" s="15"/>
      <c r="G144" s="13">
        <f t="shared" si="57"/>
        <v>0</v>
      </c>
      <c r="H144" s="60"/>
      <c r="I144" s="59">
        <f t="shared" si="58"/>
        <v>0</v>
      </c>
      <c r="J144" s="15"/>
      <c r="K144" s="13">
        <f t="shared" si="59"/>
        <v>0</v>
      </c>
      <c r="L144" s="15"/>
      <c r="M144" s="13">
        <f t="shared" si="60"/>
        <v>0</v>
      </c>
      <c r="N144" s="15"/>
      <c r="O144" s="13">
        <f t="shared" si="61"/>
        <v>0</v>
      </c>
      <c r="P144" s="60"/>
      <c r="Q144" s="59">
        <f t="shared" si="62"/>
        <v>0</v>
      </c>
      <c r="R144" s="15"/>
      <c r="S144" s="13">
        <f t="shared" si="63"/>
        <v>0</v>
      </c>
      <c r="T144" s="15"/>
      <c r="U144" s="13">
        <f t="shared" si="64"/>
        <v>0</v>
      </c>
      <c r="V144" s="15"/>
      <c r="W144" s="13">
        <f t="shared" si="65"/>
        <v>0</v>
      </c>
      <c r="X144" s="15"/>
      <c r="Y144" s="13">
        <f t="shared" si="66"/>
        <v>0</v>
      </c>
      <c r="Z144" s="15"/>
      <c r="AA144" s="13">
        <f t="shared" si="67"/>
        <v>0</v>
      </c>
      <c r="AB144" s="60"/>
      <c r="AC144" s="59">
        <f t="shared" si="68"/>
        <v>0</v>
      </c>
      <c r="AD144" s="15"/>
      <c r="AE144" s="13">
        <f t="shared" si="69"/>
        <v>0</v>
      </c>
      <c r="AF144" s="60"/>
      <c r="AG144" s="59">
        <f t="shared" si="70"/>
        <v>0</v>
      </c>
      <c r="AH144" s="15"/>
      <c r="AI144" s="13">
        <f t="shared" si="71"/>
        <v>0</v>
      </c>
      <c r="AJ144" s="60"/>
      <c r="AK144" s="59">
        <f t="shared" si="72"/>
        <v>0</v>
      </c>
      <c r="AL144" s="15"/>
      <c r="AM144" s="13">
        <f t="shared" si="73"/>
        <v>0</v>
      </c>
      <c r="AN144" s="15"/>
      <c r="AO144" s="13">
        <f t="shared" si="74"/>
        <v>0</v>
      </c>
      <c r="AP144" s="15"/>
      <c r="AQ144" s="13">
        <f t="shared" si="75"/>
        <v>0</v>
      </c>
      <c r="AR144" s="15"/>
      <c r="AS144" s="13">
        <f t="shared" si="76"/>
        <v>0</v>
      </c>
      <c r="AT144" s="15"/>
      <c r="AU144" s="13">
        <f t="shared" si="77"/>
        <v>0</v>
      </c>
      <c r="AV144" s="60"/>
      <c r="AW144" s="59">
        <f t="shared" si="78"/>
        <v>0</v>
      </c>
      <c r="AX144" s="15"/>
      <c r="AY144" s="13">
        <f t="shared" si="79"/>
        <v>0</v>
      </c>
    </row>
    <row r="145" spans="1:51" hidden="1" x14ac:dyDescent="0.5">
      <c r="A145" s="15">
        <f t="shared" si="53"/>
        <v>143</v>
      </c>
      <c r="B145" s="26"/>
      <c r="C145" s="29">
        <f t="shared" si="55"/>
        <v>0</v>
      </c>
      <c r="D145" s="18"/>
      <c r="E145" s="13">
        <f t="shared" si="56"/>
        <v>0</v>
      </c>
      <c r="F145" s="15"/>
      <c r="G145" s="13">
        <f t="shared" si="57"/>
        <v>0</v>
      </c>
      <c r="H145" s="60"/>
      <c r="I145" s="59">
        <f t="shared" si="58"/>
        <v>0</v>
      </c>
      <c r="J145" s="15"/>
      <c r="K145" s="13">
        <f t="shared" si="59"/>
        <v>0</v>
      </c>
      <c r="L145" s="15"/>
      <c r="M145" s="13">
        <f t="shared" si="60"/>
        <v>0</v>
      </c>
      <c r="N145" s="15"/>
      <c r="O145" s="13">
        <f t="shared" si="61"/>
        <v>0</v>
      </c>
      <c r="P145" s="60"/>
      <c r="Q145" s="59">
        <f t="shared" si="62"/>
        <v>0</v>
      </c>
      <c r="R145" s="15"/>
      <c r="S145" s="13">
        <f t="shared" si="63"/>
        <v>0</v>
      </c>
      <c r="T145" s="15"/>
      <c r="U145" s="13">
        <f t="shared" si="64"/>
        <v>0</v>
      </c>
      <c r="V145" s="15"/>
      <c r="W145" s="13">
        <f t="shared" si="65"/>
        <v>0</v>
      </c>
      <c r="X145" s="15"/>
      <c r="Y145" s="13">
        <f t="shared" si="66"/>
        <v>0</v>
      </c>
      <c r="Z145" s="15"/>
      <c r="AA145" s="13">
        <f t="shared" si="67"/>
        <v>0</v>
      </c>
      <c r="AB145" s="60"/>
      <c r="AC145" s="59">
        <f t="shared" si="68"/>
        <v>0</v>
      </c>
      <c r="AD145" s="15"/>
      <c r="AE145" s="13">
        <f t="shared" si="69"/>
        <v>0</v>
      </c>
      <c r="AF145" s="60"/>
      <c r="AG145" s="59">
        <f t="shared" si="70"/>
        <v>0</v>
      </c>
      <c r="AH145" s="15"/>
      <c r="AI145" s="13">
        <f t="shared" si="71"/>
        <v>0</v>
      </c>
      <c r="AJ145" s="60"/>
      <c r="AK145" s="59">
        <f t="shared" si="72"/>
        <v>0</v>
      </c>
      <c r="AL145" s="15"/>
      <c r="AM145" s="13">
        <f t="shared" si="73"/>
        <v>0</v>
      </c>
      <c r="AN145" s="15"/>
      <c r="AO145" s="13">
        <f t="shared" si="74"/>
        <v>0</v>
      </c>
      <c r="AP145" s="15"/>
      <c r="AQ145" s="13">
        <f t="shared" si="75"/>
        <v>0</v>
      </c>
      <c r="AR145" s="15"/>
      <c r="AS145" s="13">
        <f t="shared" si="76"/>
        <v>0</v>
      </c>
      <c r="AT145" s="15"/>
      <c r="AU145" s="13">
        <f t="shared" si="77"/>
        <v>0</v>
      </c>
      <c r="AV145" s="60"/>
      <c r="AW145" s="59">
        <f t="shared" si="78"/>
        <v>0</v>
      </c>
      <c r="AX145" s="15"/>
      <c r="AY145" s="13">
        <f t="shared" si="79"/>
        <v>0</v>
      </c>
    </row>
    <row r="146" spans="1:51" hidden="1" x14ac:dyDescent="0.5">
      <c r="A146" s="15">
        <f t="shared" si="53"/>
        <v>144</v>
      </c>
      <c r="B146" s="26"/>
      <c r="C146" s="29">
        <f t="shared" si="55"/>
        <v>0</v>
      </c>
      <c r="D146" s="18"/>
      <c r="E146" s="13">
        <f t="shared" si="56"/>
        <v>0</v>
      </c>
      <c r="F146" s="15"/>
      <c r="G146" s="13">
        <f t="shared" si="57"/>
        <v>0</v>
      </c>
      <c r="H146" s="60"/>
      <c r="I146" s="59">
        <f t="shared" si="58"/>
        <v>0</v>
      </c>
      <c r="J146" s="15"/>
      <c r="K146" s="13">
        <f t="shared" si="59"/>
        <v>0</v>
      </c>
      <c r="L146" s="15"/>
      <c r="M146" s="13">
        <f t="shared" si="60"/>
        <v>0</v>
      </c>
      <c r="N146" s="15"/>
      <c r="O146" s="13">
        <f t="shared" si="61"/>
        <v>0</v>
      </c>
      <c r="P146" s="60"/>
      <c r="Q146" s="59">
        <f t="shared" si="62"/>
        <v>0</v>
      </c>
      <c r="R146" s="15"/>
      <c r="S146" s="13">
        <f t="shared" si="63"/>
        <v>0</v>
      </c>
      <c r="T146" s="15"/>
      <c r="U146" s="13">
        <f t="shared" si="64"/>
        <v>0</v>
      </c>
      <c r="V146" s="15"/>
      <c r="W146" s="13">
        <f t="shared" si="65"/>
        <v>0</v>
      </c>
      <c r="X146" s="15"/>
      <c r="Y146" s="13">
        <f t="shared" si="66"/>
        <v>0</v>
      </c>
      <c r="Z146" s="15"/>
      <c r="AA146" s="13">
        <f t="shared" si="67"/>
        <v>0</v>
      </c>
      <c r="AB146" s="60"/>
      <c r="AC146" s="59">
        <f t="shared" si="68"/>
        <v>0</v>
      </c>
      <c r="AD146" s="15"/>
      <c r="AE146" s="13">
        <f t="shared" si="69"/>
        <v>0</v>
      </c>
      <c r="AF146" s="60"/>
      <c r="AG146" s="59">
        <f t="shared" si="70"/>
        <v>0</v>
      </c>
      <c r="AH146" s="15"/>
      <c r="AI146" s="13">
        <f t="shared" si="71"/>
        <v>0</v>
      </c>
      <c r="AJ146" s="60"/>
      <c r="AK146" s="59">
        <f t="shared" si="72"/>
        <v>0</v>
      </c>
      <c r="AL146" s="15"/>
      <c r="AM146" s="13">
        <f t="shared" si="73"/>
        <v>0</v>
      </c>
      <c r="AN146" s="15"/>
      <c r="AO146" s="13">
        <f t="shared" si="74"/>
        <v>0</v>
      </c>
      <c r="AP146" s="15"/>
      <c r="AQ146" s="13">
        <f t="shared" si="75"/>
        <v>0</v>
      </c>
      <c r="AR146" s="15"/>
      <c r="AS146" s="13">
        <f t="shared" si="76"/>
        <v>0</v>
      </c>
      <c r="AT146" s="15"/>
      <c r="AU146" s="13">
        <f t="shared" si="77"/>
        <v>0</v>
      </c>
      <c r="AV146" s="60"/>
      <c r="AW146" s="59">
        <f t="shared" si="78"/>
        <v>0</v>
      </c>
      <c r="AX146" s="15"/>
      <c r="AY146" s="13">
        <f t="shared" si="79"/>
        <v>0</v>
      </c>
    </row>
    <row r="147" spans="1:51" hidden="1" x14ac:dyDescent="0.5">
      <c r="A147" s="15">
        <f t="shared" si="53"/>
        <v>145</v>
      </c>
      <c r="B147" s="26"/>
      <c r="C147" s="29">
        <f t="shared" si="55"/>
        <v>0</v>
      </c>
      <c r="D147" s="18"/>
      <c r="E147" s="13">
        <f t="shared" si="56"/>
        <v>0</v>
      </c>
      <c r="F147" s="15"/>
      <c r="G147" s="13">
        <f t="shared" si="57"/>
        <v>0</v>
      </c>
      <c r="H147" s="60"/>
      <c r="I147" s="59">
        <f t="shared" si="58"/>
        <v>0</v>
      </c>
      <c r="J147" s="15"/>
      <c r="K147" s="13">
        <f t="shared" si="59"/>
        <v>0</v>
      </c>
      <c r="L147" s="15"/>
      <c r="M147" s="13">
        <f t="shared" si="60"/>
        <v>0</v>
      </c>
      <c r="N147" s="15"/>
      <c r="O147" s="13">
        <f t="shared" si="61"/>
        <v>0</v>
      </c>
      <c r="P147" s="60"/>
      <c r="Q147" s="59">
        <f t="shared" si="62"/>
        <v>0</v>
      </c>
      <c r="R147" s="15"/>
      <c r="S147" s="13">
        <f t="shared" si="63"/>
        <v>0</v>
      </c>
      <c r="T147" s="15"/>
      <c r="U147" s="13">
        <f t="shared" si="64"/>
        <v>0</v>
      </c>
      <c r="V147" s="15"/>
      <c r="W147" s="13">
        <f t="shared" si="65"/>
        <v>0</v>
      </c>
      <c r="X147" s="15"/>
      <c r="Y147" s="13">
        <f t="shared" si="66"/>
        <v>0</v>
      </c>
      <c r="Z147" s="15"/>
      <c r="AA147" s="13">
        <f t="shared" si="67"/>
        <v>0</v>
      </c>
      <c r="AB147" s="60"/>
      <c r="AC147" s="59">
        <f t="shared" si="68"/>
        <v>0</v>
      </c>
      <c r="AD147" s="15"/>
      <c r="AE147" s="13">
        <f t="shared" si="69"/>
        <v>0</v>
      </c>
      <c r="AF147" s="60"/>
      <c r="AG147" s="59">
        <f t="shared" si="70"/>
        <v>0</v>
      </c>
      <c r="AH147" s="15"/>
      <c r="AI147" s="13">
        <f t="shared" si="71"/>
        <v>0</v>
      </c>
      <c r="AJ147" s="60"/>
      <c r="AK147" s="59">
        <f t="shared" si="72"/>
        <v>0</v>
      </c>
      <c r="AL147" s="15"/>
      <c r="AM147" s="13">
        <f t="shared" si="73"/>
        <v>0</v>
      </c>
      <c r="AN147" s="15"/>
      <c r="AO147" s="13">
        <f t="shared" si="74"/>
        <v>0</v>
      </c>
      <c r="AP147" s="15"/>
      <c r="AQ147" s="13">
        <f t="shared" si="75"/>
        <v>0</v>
      </c>
      <c r="AR147" s="15"/>
      <c r="AS147" s="13">
        <f t="shared" si="76"/>
        <v>0</v>
      </c>
      <c r="AT147" s="15"/>
      <c r="AU147" s="13">
        <f t="shared" si="77"/>
        <v>0</v>
      </c>
      <c r="AV147" s="60"/>
      <c r="AW147" s="59">
        <f t="shared" si="78"/>
        <v>0</v>
      </c>
      <c r="AX147" s="15"/>
      <c r="AY147" s="13">
        <f t="shared" si="79"/>
        <v>0</v>
      </c>
    </row>
    <row r="148" spans="1:51" hidden="1" x14ac:dyDescent="0.5">
      <c r="A148" s="15">
        <f t="shared" si="53"/>
        <v>146</v>
      </c>
      <c r="B148" s="26"/>
      <c r="C148" s="29">
        <f t="shared" si="55"/>
        <v>0</v>
      </c>
      <c r="D148" s="18"/>
      <c r="E148" s="13">
        <f t="shared" si="56"/>
        <v>0</v>
      </c>
      <c r="F148" s="15"/>
      <c r="G148" s="13">
        <f t="shared" si="57"/>
        <v>0</v>
      </c>
      <c r="H148" s="60"/>
      <c r="I148" s="59">
        <f t="shared" si="58"/>
        <v>0</v>
      </c>
      <c r="J148" s="15"/>
      <c r="K148" s="13">
        <f t="shared" si="59"/>
        <v>0</v>
      </c>
      <c r="L148" s="15"/>
      <c r="M148" s="13">
        <f t="shared" si="60"/>
        <v>0</v>
      </c>
      <c r="N148" s="15"/>
      <c r="O148" s="13">
        <f t="shared" si="61"/>
        <v>0</v>
      </c>
      <c r="P148" s="60"/>
      <c r="Q148" s="59">
        <f t="shared" si="62"/>
        <v>0</v>
      </c>
      <c r="R148" s="15"/>
      <c r="S148" s="13">
        <f t="shared" si="63"/>
        <v>0</v>
      </c>
      <c r="T148" s="15"/>
      <c r="U148" s="13">
        <f t="shared" si="64"/>
        <v>0</v>
      </c>
      <c r="V148" s="15"/>
      <c r="W148" s="13">
        <f t="shared" si="65"/>
        <v>0</v>
      </c>
      <c r="X148" s="15"/>
      <c r="Y148" s="13">
        <f t="shared" si="66"/>
        <v>0</v>
      </c>
      <c r="Z148" s="15"/>
      <c r="AA148" s="13">
        <f t="shared" si="67"/>
        <v>0</v>
      </c>
      <c r="AB148" s="60"/>
      <c r="AC148" s="59">
        <f t="shared" si="68"/>
        <v>0</v>
      </c>
      <c r="AD148" s="15"/>
      <c r="AE148" s="13">
        <f t="shared" si="69"/>
        <v>0</v>
      </c>
      <c r="AF148" s="60"/>
      <c r="AG148" s="59">
        <f t="shared" si="70"/>
        <v>0</v>
      </c>
      <c r="AH148" s="15"/>
      <c r="AI148" s="13">
        <f t="shared" si="71"/>
        <v>0</v>
      </c>
      <c r="AJ148" s="60"/>
      <c r="AK148" s="59">
        <f t="shared" si="72"/>
        <v>0</v>
      </c>
      <c r="AL148" s="15"/>
      <c r="AM148" s="13">
        <f t="shared" si="73"/>
        <v>0</v>
      </c>
      <c r="AN148" s="15"/>
      <c r="AO148" s="13">
        <f t="shared" si="74"/>
        <v>0</v>
      </c>
      <c r="AP148" s="15"/>
      <c r="AQ148" s="13">
        <f t="shared" si="75"/>
        <v>0</v>
      </c>
      <c r="AR148" s="15"/>
      <c r="AS148" s="13">
        <f t="shared" si="76"/>
        <v>0</v>
      </c>
      <c r="AT148" s="15"/>
      <c r="AU148" s="13">
        <f t="shared" si="77"/>
        <v>0</v>
      </c>
      <c r="AV148" s="60"/>
      <c r="AW148" s="59">
        <f t="shared" si="78"/>
        <v>0</v>
      </c>
      <c r="AX148" s="15"/>
      <c r="AY148" s="13">
        <f t="shared" si="79"/>
        <v>0</v>
      </c>
    </row>
    <row r="149" spans="1:51" hidden="1" x14ac:dyDescent="0.5">
      <c r="A149" s="15">
        <f t="shared" si="53"/>
        <v>147</v>
      </c>
      <c r="B149" s="26"/>
      <c r="C149" s="29">
        <f t="shared" si="55"/>
        <v>0</v>
      </c>
      <c r="D149" s="18"/>
      <c r="E149" s="13">
        <f t="shared" si="56"/>
        <v>0</v>
      </c>
      <c r="F149" s="15"/>
      <c r="G149" s="13">
        <f t="shared" si="57"/>
        <v>0</v>
      </c>
      <c r="H149" s="60"/>
      <c r="I149" s="59">
        <f t="shared" si="58"/>
        <v>0</v>
      </c>
      <c r="J149" s="15"/>
      <c r="K149" s="13">
        <f t="shared" si="59"/>
        <v>0</v>
      </c>
      <c r="L149" s="15"/>
      <c r="M149" s="13">
        <f t="shared" si="60"/>
        <v>0</v>
      </c>
      <c r="N149" s="15"/>
      <c r="O149" s="13">
        <f t="shared" si="61"/>
        <v>0</v>
      </c>
      <c r="P149" s="60"/>
      <c r="Q149" s="59">
        <f t="shared" si="62"/>
        <v>0</v>
      </c>
      <c r="R149" s="15"/>
      <c r="S149" s="13">
        <f t="shared" si="63"/>
        <v>0</v>
      </c>
      <c r="T149" s="15"/>
      <c r="U149" s="13">
        <f t="shared" si="64"/>
        <v>0</v>
      </c>
      <c r="V149" s="15"/>
      <c r="W149" s="13">
        <f t="shared" si="65"/>
        <v>0</v>
      </c>
      <c r="X149" s="15"/>
      <c r="Y149" s="13">
        <f t="shared" si="66"/>
        <v>0</v>
      </c>
      <c r="Z149" s="15"/>
      <c r="AA149" s="13">
        <f t="shared" si="67"/>
        <v>0</v>
      </c>
      <c r="AB149" s="60"/>
      <c r="AC149" s="59">
        <f t="shared" si="68"/>
        <v>0</v>
      </c>
      <c r="AD149" s="15"/>
      <c r="AE149" s="13">
        <f t="shared" si="69"/>
        <v>0</v>
      </c>
      <c r="AF149" s="60"/>
      <c r="AG149" s="59">
        <f t="shared" si="70"/>
        <v>0</v>
      </c>
      <c r="AH149" s="15"/>
      <c r="AI149" s="13">
        <f t="shared" si="71"/>
        <v>0</v>
      </c>
      <c r="AJ149" s="60"/>
      <c r="AK149" s="59">
        <f t="shared" si="72"/>
        <v>0</v>
      </c>
      <c r="AL149" s="15"/>
      <c r="AM149" s="13">
        <f t="shared" si="73"/>
        <v>0</v>
      </c>
      <c r="AN149" s="15"/>
      <c r="AO149" s="13">
        <f t="shared" si="74"/>
        <v>0</v>
      </c>
      <c r="AP149" s="15"/>
      <c r="AQ149" s="13">
        <f t="shared" si="75"/>
        <v>0</v>
      </c>
      <c r="AR149" s="15"/>
      <c r="AS149" s="13">
        <f t="shared" si="76"/>
        <v>0</v>
      </c>
      <c r="AT149" s="15"/>
      <c r="AU149" s="13">
        <f t="shared" si="77"/>
        <v>0</v>
      </c>
      <c r="AV149" s="60"/>
      <c r="AW149" s="59">
        <f t="shared" si="78"/>
        <v>0</v>
      </c>
      <c r="AX149" s="15"/>
      <c r="AY149" s="13">
        <f t="shared" si="79"/>
        <v>0</v>
      </c>
    </row>
    <row r="150" spans="1:51" hidden="1" x14ac:dyDescent="0.5">
      <c r="A150" s="15">
        <f t="shared" si="53"/>
        <v>148</v>
      </c>
      <c r="B150" s="26"/>
      <c r="C150" s="29">
        <f t="shared" si="55"/>
        <v>0</v>
      </c>
      <c r="D150" s="18"/>
      <c r="E150" s="13">
        <f t="shared" si="56"/>
        <v>0</v>
      </c>
      <c r="F150" s="15"/>
      <c r="G150" s="13">
        <f t="shared" si="57"/>
        <v>0</v>
      </c>
      <c r="H150" s="60"/>
      <c r="I150" s="59">
        <f t="shared" si="58"/>
        <v>0</v>
      </c>
      <c r="J150" s="15"/>
      <c r="K150" s="13">
        <f t="shared" si="59"/>
        <v>0</v>
      </c>
      <c r="L150" s="15"/>
      <c r="M150" s="13">
        <f t="shared" si="60"/>
        <v>0</v>
      </c>
      <c r="N150" s="15"/>
      <c r="O150" s="13">
        <f t="shared" si="61"/>
        <v>0</v>
      </c>
      <c r="P150" s="60"/>
      <c r="Q150" s="59">
        <f t="shared" si="62"/>
        <v>0</v>
      </c>
      <c r="R150" s="15"/>
      <c r="S150" s="13">
        <f t="shared" si="63"/>
        <v>0</v>
      </c>
      <c r="T150" s="15"/>
      <c r="U150" s="13">
        <f t="shared" si="64"/>
        <v>0</v>
      </c>
      <c r="V150" s="15"/>
      <c r="W150" s="13">
        <f t="shared" si="65"/>
        <v>0</v>
      </c>
      <c r="X150" s="15"/>
      <c r="Y150" s="13">
        <f t="shared" si="66"/>
        <v>0</v>
      </c>
      <c r="Z150" s="15"/>
      <c r="AA150" s="13">
        <f t="shared" si="67"/>
        <v>0</v>
      </c>
      <c r="AB150" s="60"/>
      <c r="AC150" s="59">
        <f t="shared" si="68"/>
        <v>0</v>
      </c>
      <c r="AD150" s="15"/>
      <c r="AE150" s="13">
        <f t="shared" si="69"/>
        <v>0</v>
      </c>
      <c r="AF150" s="60"/>
      <c r="AG150" s="59">
        <f t="shared" si="70"/>
        <v>0</v>
      </c>
      <c r="AH150" s="15"/>
      <c r="AI150" s="13">
        <f t="shared" si="71"/>
        <v>0</v>
      </c>
      <c r="AJ150" s="60"/>
      <c r="AK150" s="59">
        <f t="shared" si="72"/>
        <v>0</v>
      </c>
      <c r="AL150" s="15"/>
      <c r="AM150" s="13">
        <f t="shared" si="73"/>
        <v>0</v>
      </c>
      <c r="AN150" s="15"/>
      <c r="AO150" s="13">
        <f t="shared" si="74"/>
        <v>0</v>
      </c>
      <c r="AP150" s="15"/>
      <c r="AQ150" s="13">
        <f t="shared" si="75"/>
        <v>0</v>
      </c>
      <c r="AR150" s="15"/>
      <c r="AS150" s="13">
        <f t="shared" si="76"/>
        <v>0</v>
      </c>
      <c r="AT150" s="15"/>
      <c r="AU150" s="13">
        <f t="shared" si="77"/>
        <v>0</v>
      </c>
      <c r="AV150" s="60"/>
      <c r="AW150" s="59">
        <f t="shared" si="78"/>
        <v>0</v>
      </c>
      <c r="AX150" s="15"/>
      <c r="AY150" s="13">
        <f t="shared" si="79"/>
        <v>0</v>
      </c>
    </row>
    <row r="151" spans="1:51" hidden="1" x14ac:dyDescent="0.5">
      <c r="A151" s="15">
        <f t="shared" si="53"/>
        <v>149</v>
      </c>
      <c r="B151" s="26"/>
      <c r="C151" s="29">
        <f t="shared" si="55"/>
        <v>0</v>
      </c>
      <c r="D151" s="18"/>
      <c r="E151" s="13">
        <f t="shared" si="56"/>
        <v>0</v>
      </c>
      <c r="F151" s="15"/>
      <c r="G151" s="13">
        <f t="shared" si="57"/>
        <v>0</v>
      </c>
      <c r="H151" s="60"/>
      <c r="I151" s="59">
        <f t="shared" si="58"/>
        <v>0</v>
      </c>
      <c r="J151" s="15"/>
      <c r="K151" s="13">
        <f t="shared" si="59"/>
        <v>0</v>
      </c>
      <c r="L151" s="15"/>
      <c r="M151" s="13">
        <f t="shared" si="60"/>
        <v>0</v>
      </c>
      <c r="N151" s="15"/>
      <c r="O151" s="13">
        <f t="shared" si="61"/>
        <v>0</v>
      </c>
      <c r="P151" s="60"/>
      <c r="Q151" s="59">
        <f t="shared" si="62"/>
        <v>0</v>
      </c>
      <c r="R151" s="15"/>
      <c r="S151" s="13">
        <f t="shared" si="63"/>
        <v>0</v>
      </c>
      <c r="T151" s="15"/>
      <c r="U151" s="13">
        <f t="shared" si="64"/>
        <v>0</v>
      </c>
      <c r="V151" s="15"/>
      <c r="W151" s="13">
        <f t="shared" si="65"/>
        <v>0</v>
      </c>
      <c r="X151" s="15"/>
      <c r="Y151" s="13">
        <f t="shared" si="66"/>
        <v>0</v>
      </c>
      <c r="Z151" s="15"/>
      <c r="AA151" s="13">
        <f t="shared" si="67"/>
        <v>0</v>
      </c>
      <c r="AB151" s="60"/>
      <c r="AC151" s="59">
        <f t="shared" si="68"/>
        <v>0</v>
      </c>
      <c r="AD151" s="15"/>
      <c r="AE151" s="13">
        <f t="shared" si="69"/>
        <v>0</v>
      </c>
      <c r="AF151" s="60"/>
      <c r="AG151" s="59">
        <f t="shared" si="70"/>
        <v>0</v>
      </c>
      <c r="AH151" s="15"/>
      <c r="AI151" s="13">
        <f t="shared" si="71"/>
        <v>0</v>
      </c>
      <c r="AJ151" s="60"/>
      <c r="AK151" s="59">
        <f t="shared" si="72"/>
        <v>0</v>
      </c>
      <c r="AL151" s="15"/>
      <c r="AM151" s="13">
        <f t="shared" si="73"/>
        <v>0</v>
      </c>
      <c r="AN151" s="15"/>
      <c r="AO151" s="13">
        <f t="shared" si="74"/>
        <v>0</v>
      </c>
      <c r="AP151" s="15"/>
      <c r="AQ151" s="13">
        <f t="shared" si="75"/>
        <v>0</v>
      </c>
      <c r="AR151" s="15"/>
      <c r="AS151" s="13">
        <f t="shared" si="76"/>
        <v>0</v>
      </c>
      <c r="AT151" s="15"/>
      <c r="AU151" s="13">
        <f t="shared" si="77"/>
        <v>0</v>
      </c>
      <c r="AV151" s="60"/>
      <c r="AW151" s="59">
        <f t="shared" si="78"/>
        <v>0</v>
      </c>
      <c r="AX151" s="15"/>
      <c r="AY151" s="13">
        <f t="shared" si="79"/>
        <v>0</v>
      </c>
    </row>
    <row r="152" spans="1:51" hidden="1" x14ac:dyDescent="0.5">
      <c r="A152" s="15">
        <f t="shared" si="53"/>
        <v>150</v>
      </c>
      <c r="B152" s="26"/>
      <c r="C152" s="29">
        <f t="shared" si="55"/>
        <v>0</v>
      </c>
      <c r="D152" s="18"/>
      <c r="E152" s="13">
        <f t="shared" si="56"/>
        <v>0</v>
      </c>
      <c r="F152" s="15"/>
      <c r="G152" s="13">
        <f t="shared" si="57"/>
        <v>0</v>
      </c>
      <c r="H152" s="60"/>
      <c r="I152" s="59">
        <f t="shared" si="58"/>
        <v>0</v>
      </c>
      <c r="J152" s="15"/>
      <c r="K152" s="13">
        <f t="shared" si="59"/>
        <v>0</v>
      </c>
      <c r="L152" s="15"/>
      <c r="M152" s="13">
        <f t="shared" si="60"/>
        <v>0</v>
      </c>
      <c r="N152" s="15"/>
      <c r="O152" s="13">
        <f t="shared" si="61"/>
        <v>0</v>
      </c>
      <c r="P152" s="60"/>
      <c r="Q152" s="59">
        <f t="shared" si="62"/>
        <v>0</v>
      </c>
      <c r="R152" s="15"/>
      <c r="S152" s="13">
        <f t="shared" si="63"/>
        <v>0</v>
      </c>
      <c r="T152" s="15"/>
      <c r="U152" s="13">
        <f t="shared" si="64"/>
        <v>0</v>
      </c>
      <c r="V152" s="15"/>
      <c r="W152" s="13">
        <f t="shared" si="65"/>
        <v>0</v>
      </c>
      <c r="X152" s="15"/>
      <c r="Y152" s="13">
        <f t="shared" si="66"/>
        <v>0</v>
      </c>
      <c r="Z152" s="15"/>
      <c r="AA152" s="13">
        <f t="shared" si="67"/>
        <v>0</v>
      </c>
      <c r="AB152" s="60"/>
      <c r="AC152" s="59">
        <f t="shared" si="68"/>
        <v>0</v>
      </c>
      <c r="AD152" s="15"/>
      <c r="AE152" s="13">
        <f t="shared" si="69"/>
        <v>0</v>
      </c>
      <c r="AF152" s="60"/>
      <c r="AG152" s="59">
        <f t="shared" si="70"/>
        <v>0</v>
      </c>
      <c r="AH152" s="15"/>
      <c r="AI152" s="13">
        <f t="shared" si="71"/>
        <v>0</v>
      </c>
      <c r="AJ152" s="60"/>
      <c r="AK152" s="59">
        <f t="shared" si="72"/>
        <v>0</v>
      </c>
      <c r="AL152" s="15"/>
      <c r="AM152" s="13">
        <f t="shared" si="73"/>
        <v>0</v>
      </c>
      <c r="AN152" s="15"/>
      <c r="AO152" s="13">
        <f t="shared" si="74"/>
        <v>0</v>
      </c>
      <c r="AP152" s="15"/>
      <c r="AQ152" s="13">
        <f t="shared" si="75"/>
        <v>0</v>
      </c>
      <c r="AR152" s="15"/>
      <c r="AS152" s="13">
        <f t="shared" si="76"/>
        <v>0</v>
      </c>
      <c r="AT152" s="15"/>
      <c r="AU152" s="13">
        <f t="shared" si="77"/>
        <v>0</v>
      </c>
      <c r="AV152" s="60"/>
      <c r="AW152" s="59">
        <f t="shared" si="78"/>
        <v>0</v>
      </c>
      <c r="AX152" s="15"/>
      <c r="AY152" s="13">
        <f t="shared" si="79"/>
        <v>0</v>
      </c>
    </row>
    <row r="153" spans="1:51" hidden="1" x14ac:dyDescent="0.5">
      <c r="A153" s="15">
        <f t="shared" si="53"/>
        <v>151</v>
      </c>
      <c r="B153" s="26"/>
      <c r="C153" s="29">
        <f t="shared" si="55"/>
        <v>0</v>
      </c>
      <c r="D153" s="18"/>
      <c r="E153" s="13">
        <f t="shared" si="56"/>
        <v>0</v>
      </c>
      <c r="F153" s="15"/>
      <c r="G153" s="13">
        <f t="shared" si="57"/>
        <v>0</v>
      </c>
      <c r="H153" s="60"/>
      <c r="I153" s="59">
        <f t="shared" si="58"/>
        <v>0</v>
      </c>
      <c r="J153" s="15"/>
      <c r="K153" s="13">
        <f t="shared" si="59"/>
        <v>0</v>
      </c>
      <c r="L153" s="15"/>
      <c r="M153" s="13">
        <f t="shared" si="60"/>
        <v>0</v>
      </c>
      <c r="N153" s="15"/>
      <c r="O153" s="13">
        <f t="shared" si="61"/>
        <v>0</v>
      </c>
      <c r="P153" s="60"/>
      <c r="Q153" s="59">
        <f t="shared" si="62"/>
        <v>0</v>
      </c>
      <c r="R153" s="15"/>
      <c r="S153" s="13">
        <f t="shared" si="63"/>
        <v>0</v>
      </c>
      <c r="T153" s="15"/>
      <c r="U153" s="13">
        <f t="shared" si="64"/>
        <v>0</v>
      </c>
      <c r="V153" s="15"/>
      <c r="W153" s="13">
        <f t="shared" si="65"/>
        <v>0</v>
      </c>
      <c r="X153" s="15"/>
      <c r="Y153" s="13">
        <f t="shared" si="66"/>
        <v>0</v>
      </c>
      <c r="Z153" s="15"/>
      <c r="AA153" s="13">
        <f t="shared" si="67"/>
        <v>0</v>
      </c>
      <c r="AB153" s="60"/>
      <c r="AC153" s="59">
        <f t="shared" si="68"/>
        <v>0</v>
      </c>
      <c r="AD153" s="15"/>
      <c r="AE153" s="13">
        <f t="shared" si="69"/>
        <v>0</v>
      </c>
      <c r="AF153" s="60"/>
      <c r="AG153" s="59">
        <f t="shared" si="70"/>
        <v>0</v>
      </c>
      <c r="AH153" s="15"/>
      <c r="AI153" s="13">
        <f t="shared" si="71"/>
        <v>0</v>
      </c>
      <c r="AJ153" s="60"/>
      <c r="AK153" s="59">
        <f t="shared" si="72"/>
        <v>0</v>
      </c>
      <c r="AL153" s="15"/>
      <c r="AM153" s="13">
        <f t="shared" si="73"/>
        <v>0</v>
      </c>
      <c r="AN153" s="15"/>
      <c r="AO153" s="13">
        <f t="shared" si="74"/>
        <v>0</v>
      </c>
      <c r="AP153" s="15"/>
      <c r="AQ153" s="13">
        <f t="shared" si="75"/>
        <v>0</v>
      </c>
      <c r="AR153" s="15"/>
      <c r="AS153" s="13">
        <f t="shared" si="76"/>
        <v>0</v>
      </c>
      <c r="AT153" s="15"/>
      <c r="AU153" s="13">
        <f t="shared" si="77"/>
        <v>0</v>
      </c>
      <c r="AV153" s="60"/>
      <c r="AW153" s="59">
        <f t="shared" si="78"/>
        <v>0</v>
      </c>
      <c r="AX153" s="15"/>
      <c r="AY153" s="13">
        <f t="shared" si="79"/>
        <v>0</v>
      </c>
    </row>
    <row r="154" spans="1:51" hidden="1" x14ac:dyDescent="0.5">
      <c r="A154" s="15">
        <f t="shared" si="53"/>
        <v>152</v>
      </c>
      <c r="B154" s="26"/>
      <c r="C154" s="29">
        <f t="shared" si="55"/>
        <v>0</v>
      </c>
      <c r="D154" s="18"/>
      <c r="E154" s="13">
        <f t="shared" si="56"/>
        <v>0</v>
      </c>
      <c r="F154" s="15"/>
      <c r="G154" s="13">
        <f t="shared" si="57"/>
        <v>0</v>
      </c>
      <c r="H154" s="60"/>
      <c r="I154" s="59">
        <f t="shared" si="58"/>
        <v>0</v>
      </c>
      <c r="J154" s="15"/>
      <c r="K154" s="13">
        <f t="shared" si="59"/>
        <v>0</v>
      </c>
      <c r="L154" s="15"/>
      <c r="M154" s="13">
        <f t="shared" si="60"/>
        <v>0</v>
      </c>
      <c r="N154" s="15"/>
      <c r="O154" s="13">
        <f t="shared" si="61"/>
        <v>0</v>
      </c>
      <c r="P154" s="60"/>
      <c r="Q154" s="59">
        <f t="shared" si="62"/>
        <v>0</v>
      </c>
      <c r="R154" s="15"/>
      <c r="S154" s="13">
        <f t="shared" si="63"/>
        <v>0</v>
      </c>
      <c r="T154" s="15"/>
      <c r="U154" s="13">
        <f t="shared" si="64"/>
        <v>0</v>
      </c>
      <c r="V154" s="15"/>
      <c r="W154" s="13">
        <f t="shared" si="65"/>
        <v>0</v>
      </c>
      <c r="X154" s="15"/>
      <c r="Y154" s="13">
        <f t="shared" si="66"/>
        <v>0</v>
      </c>
      <c r="Z154" s="15"/>
      <c r="AA154" s="13">
        <f t="shared" si="67"/>
        <v>0</v>
      </c>
      <c r="AB154" s="60"/>
      <c r="AC154" s="59">
        <f t="shared" si="68"/>
        <v>0</v>
      </c>
      <c r="AD154" s="15"/>
      <c r="AE154" s="13">
        <f t="shared" si="69"/>
        <v>0</v>
      </c>
      <c r="AF154" s="60"/>
      <c r="AG154" s="59">
        <f t="shared" si="70"/>
        <v>0</v>
      </c>
      <c r="AH154" s="15"/>
      <c r="AI154" s="13">
        <f t="shared" si="71"/>
        <v>0</v>
      </c>
      <c r="AJ154" s="60"/>
      <c r="AK154" s="59">
        <f t="shared" si="72"/>
        <v>0</v>
      </c>
      <c r="AL154" s="15"/>
      <c r="AM154" s="13">
        <f t="shared" si="73"/>
        <v>0</v>
      </c>
      <c r="AN154" s="15"/>
      <c r="AO154" s="13">
        <f t="shared" si="74"/>
        <v>0</v>
      </c>
      <c r="AP154" s="15"/>
      <c r="AQ154" s="13">
        <f t="shared" si="75"/>
        <v>0</v>
      </c>
      <c r="AR154" s="15"/>
      <c r="AS154" s="13">
        <f t="shared" si="76"/>
        <v>0</v>
      </c>
      <c r="AT154" s="15"/>
      <c r="AU154" s="13">
        <f t="shared" si="77"/>
        <v>0</v>
      </c>
      <c r="AV154" s="60"/>
      <c r="AW154" s="59">
        <f t="shared" si="78"/>
        <v>0</v>
      </c>
      <c r="AX154" s="15"/>
      <c r="AY154" s="13">
        <f t="shared" si="79"/>
        <v>0</v>
      </c>
    </row>
    <row r="155" spans="1:51" hidden="1" x14ac:dyDescent="0.5">
      <c r="A155" s="15">
        <f t="shared" si="53"/>
        <v>153</v>
      </c>
      <c r="B155" s="26"/>
      <c r="C155" s="29">
        <f t="shared" si="55"/>
        <v>0</v>
      </c>
      <c r="D155" s="18"/>
      <c r="E155" s="13">
        <f t="shared" si="56"/>
        <v>0</v>
      </c>
      <c r="F155" s="15"/>
      <c r="G155" s="13">
        <f t="shared" si="57"/>
        <v>0</v>
      </c>
      <c r="H155" s="60"/>
      <c r="I155" s="59">
        <f t="shared" si="58"/>
        <v>0</v>
      </c>
      <c r="J155" s="15"/>
      <c r="K155" s="13">
        <f t="shared" si="59"/>
        <v>0</v>
      </c>
      <c r="L155" s="15"/>
      <c r="M155" s="13">
        <f t="shared" si="60"/>
        <v>0</v>
      </c>
      <c r="N155" s="15"/>
      <c r="O155" s="13">
        <f t="shared" si="61"/>
        <v>0</v>
      </c>
      <c r="P155" s="60"/>
      <c r="Q155" s="59">
        <f t="shared" si="62"/>
        <v>0</v>
      </c>
      <c r="R155" s="15"/>
      <c r="S155" s="13">
        <f t="shared" si="63"/>
        <v>0</v>
      </c>
      <c r="T155" s="15"/>
      <c r="U155" s="13">
        <f t="shared" si="64"/>
        <v>0</v>
      </c>
      <c r="V155" s="15"/>
      <c r="W155" s="13">
        <f t="shared" si="65"/>
        <v>0</v>
      </c>
      <c r="X155" s="15"/>
      <c r="Y155" s="13">
        <f t="shared" si="66"/>
        <v>0</v>
      </c>
      <c r="Z155" s="15"/>
      <c r="AA155" s="13">
        <f t="shared" si="67"/>
        <v>0</v>
      </c>
      <c r="AB155" s="60"/>
      <c r="AC155" s="59">
        <f t="shared" si="68"/>
        <v>0</v>
      </c>
      <c r="AD155" s="15"/>
      <c r="AE155" s="13">
        <f t="shared" si="69"/>
        <v>0</v>
      </c>
      <c r="AF155" s="60"/>
      <c r="AG155" s="59">
        <f t="shared" si="70"/>
        <v>0</v>
      </c>
      <c r="AH155" s="15"/>
      <c r="AI155" s="13">
        <f t="shared" si="71"/>
        <v>0</v>
      </c>
      <c r="AJ155" s="60"/>
      <c r="AK155" s="59">
        <f t="shared" si="72"/>
        <v>0</v>
      </c>
      <c r="AL155" s="15"/>
      <c r="AM155" s="13">
        <f t="shared" si="73"/>
        <v>0</v>
      </c>
      <c r="AN155" s="15"/>
      <c r="AO155" s="13">
        <f t="shared" si="74"/>
        <v>0</v>
      </c>
      <c r="AP155" s="15"/>
      <c r="AQ155" s="13">
        <f t="shared" si="75"/>
        <v>0</v>
      </c>
      <c r="AR155" s="15"/>
      <c r="AS155" s="13">
        <f t="shared" si="76"/>
        <v>0</v>
      </c>
      <c r="AT155" s="15"/>
      <c r="AU155" s="13">
        <f t="shared" si="77"/>
        <v>0</v>
      </c>
      <c r="AV155" s="60"/>
      <c r="AW155" s="59">
        <f t="shared" si="78"/>
        <v>0</v>
      </c>
      <c r="AX155" s="15"/>
      <c r="AY155" s="13">
        <f t="shared" si="79"/>
        <v>0</v>
      </c>
    </row>
    <row r="156" spans="1:51" hidden="1" x14ac:dyDescent="0.5">
      <c r="A156" s="15">
        <f t="shared" si="53"/>
        <v>154</v>
      </c>
      <c r="B156" s="26"/>
      <c r="C156" s="29">
        <f t="shared" si="55"/>
        <v>0</v>
      </c>
      <c r="D156" s="18"/>
      <c r="E156" s="13">
        <f t="shared" si="56"/>
        <v>0</v>
      </c>
      <c r="F156" s="15"/>
      <c r="G156" s="13">
        <f t="shared" si="57"/>
        <v>0</v>
      </c>
      <c r="H156" s="60"/>
      <c r="I156" s="59">
        <f t="shared" si="58"/>
        <v>0</v>
      </c>
      <c r="J156" s="15"/>
      <c r="K156" s="13">
        <f t="shared" si="59"/>
        <v>0</v>
      </c>
      <c r="L156" s="15"/>
      <c r="M156" s="13">
        <f t="shared" si="60"/>
        <v>0</v>
      </c>
      <c r="N156" s="15"/>
      <c r="O156" s="13">
        <f t="shared" si="61"/>
        <v>0</v>
      </c>
      <c r="P156" s="60"/>
      <c r="Q156" s="59">
        <f t="shared" si="62"/>
        <v>0</v>
      </c>
      <c r="R156" s="15"/>
      <c r="S156" s="13">
        <f t="shared" si="63"/>
        <v>0</v>
      </c>
      <c r="T156" s="15"/>
      <c r="U156" s="13">
        <f t="shared" si="64"/>
        <v>0</v>
      </c>
      <c r="V156" s="15"/>
      <c r="W156" s="13">
        <f t="shared" si="65"/>
        <v>0</v>
      </c>
      <c r="X156" s="15"/>
      <c r="Y156" s="13">
        <f t="shared" si="66"/>
        <v>0</v>
      </c>
      <c r="Z156" s="15"/>
      <c r="AA156" s="13">
        <f t="shared" si="67"/>
        <v>0</v>
      </c>
      <c r="AB156" s="60"/>
      <c r="AC156" s="59">
        <f t="shared" si="68"/>
        <v>0</v>
      </c>
      <c r="AD156" s="15"/>
      <c r="AE156" s="13">
        <f t="shared" si="69"/>
        <v>0</v>
      </c>
      <c r="AF156" s="60"/>
      <c r="AG156" s="59">
        <f t="shared" si="70"/>
        <v>0</v>
      </c>
      <c r="AH156" s="15"/>
      <c r="AI156" s="13">
        <f t="shared" si="71"/>
        <v>0</v>
      </c>
      <c r="AJ156" s="60"/>
      <c r="AK156" s="59">
        <f t="shared" si="72"/>
        <v>0</v>
      </c>
      <c r="AL156" s="15"/>
      <c r="AM156" s="13">
        <f t="shared" si="73"/>
        <v>0</v>
      </c>
      <c r="AN156" s="15"/>
      <c r="AO156" s="13">
        <f t="shared" si="74"/>
        <v>0</v>
      </c>
      <c r="AP156" s="15"/>
      <c r="AQ156" s="13">
        <f t="shared" si="75"/>
        <v>0</v>
      </c>
      <c r="AR156" s="15"/>
      <c r="AS156" s="13">
        <f t="shared" si="76"/>
        <v>0</v>
      </c>
      <c r="AT156" s="15"/>
      <c r="AU156" s="13">
        <f t="shared" si="77"/>
        <v>0</v>
      </c>
      <c r="AV156" s="60"/>
      <c r="AW156" s="59">
        <f t="shared" si="78"/>
        <v>0</v>
      </c>
      <c r="AX156" s="15"/>
      <c r="AY156" s="13">
        <f t="shared" si="79"/>
        <v>0</v>
      </c>
    </row>
    <row r="157" spans="1:51" hidden="1" x14ac:dyDescent="0.5">
      <c r="A157" s="15">
        <f t="shared" si="53"/>
        <v>155</v>
      </c>
      <c r="B157" s="26"/>
      <c r="C157" s="29">
        <f t="shared" si="55"/>
        <v>0</v>
      </c>
      <c r="D157" s="18"/>
      <c r="E157" s="13">
        <f t="shared" si="56"/>
        <v>0</v>
      </c>
      <c r="F157" s="15"/>
      <c r="G157" s="13">
        <f t="shared" si="57"/>
        <v>0</v>
      </c>
      <c r="H157" s="60"/>
      <c r="I157" s="59">
        <f t="shared" si="58"/>
        <v>0</v>
      </c>
      <c r="J157" s="15"/>
      <c r="K157" s="13">
        <f t="shared" si="59"/>
        <v>0</v>
      </c>
      <c r="L157" s="15"/>
      <c r="M157" s="13">
        <f t="shared" si="60"/>
        <v>0</v>
      </c>
      <c r="N157" s="15"/>
      <c r="O157" s="13">
        <f t="shared" si="61"/>
        <v>0</v>
      </c>
      <c r="P157" s="60"/>
      <c r="Q157" s="59">
        <f t="shared" si="62"/>
        <v>0</v>
      </c>
      <c r="R157" s="15"/>
      <c r="S157" s="13">
        <f t="shared" si="63"/>
        <v>0</v>
      </c>
      <c r="T157" s="15"/>
      <c r="U157" s="13">
        <f t="shared" si="64"/>
        <v>0</v>
      </c>
      <c r="V157" s="15"/>
      <c r="W157" s="13">
        <f t="shared" si="65"/>
        <v>0</v>
      </c>
      <c r="X157" s="15"/>
      <c r="Y157" s="13">
        <f t="shared" si="66"/>
        <v>0</v>
      </c>
      <c r="Z157" s="15"/>
      <c r="AA157" s="13">
        <f t="shared" si="67"/>
        <v>0</v>
      </c>
      <c r="AB157" s="60"/>
      <c r="AC157" s="59">
        <f t="shared" si="68"/>
        <v>0</v>
      </c>
      <c r="AD157" s="15"/>
      <c r="AE157" s="13">
        <f t="shared" si="69"/>
        <v>0</v>
      </c>
      <c r="AF157" s="60"/>
      <c r="AG157" s="59">
        <f t="shared" si="70"/>
        <v>0</v>
      </c>
      <c r="AH157" s="15"/>
      <c r="AI157" s="13">
        <f t="shared" si="71"/>
        <v>0</v>
      </c>
      <c r="AJ157" s="60"/>
      <c r="AK157" s="59">
        <f t="shared" si="72"/>
        <v>0</v>
      </c>
      <c r="AL157" s="15"/>
      <c r="AM157" s="13">
        <f t="shared" si="73"/>
        <v>0</v>
      </c>
      <c r="AN157" s="15"/>
      <c r="AO157" s="13">
        <f t="shared" si="74"/>
        <v>0</v>
      </c>
      <c r="AP157" s="15"/>
      <c r="AQ157" s="13">
        <f t="shared" si="75"/>
        <v>0</v>
      </c>
      <c r="AR157" s="15"/>
      <c r="AS157" s="13">
        <f t="shared" si="76"/>
        <v>0</v>
      </c>
      <c r="AT157" s="15"/>
      <c r="AU157" s="13">
        <f t="shared" si="77"/>
        <v>0</v>
      </c>
      <c r="AV157" s="60"/>
      <c r="AW157" s="59">
        <f t="shared" si="78"/>
        <v>0</v>
      </c>
      <c r="AX157" s="15"/>
      <c r="AY157" s="13">
        <f t="shared" si="79"/>
        <v>0</v>
      </c>
    </row>
    <row r="158" spans="1:51" hidden="1" x14ac:dyDescent="0.5">
      <c r="A158" s="15">
        <f t="shared" si="53"/>
        <v>156</v>
      </c>
      <c r="B158" s="26"/>
      <c r="C158" s="29">
        <f t="shared" si="55"/>
        <v>0</v>
      </c>
      <c r="D158" s="18"/>
      <c r="E158" s="13">
        <f t="shared" si="56"/>
        <v>0</v>
      </c>
      <c r="F158" s="15"/>
      <c r="G158" s="13">
        <f t="shared" si="57"/>
        <v>0</v>
      </c>
      <c r="H158" s="60"/>
      <c r="I158" s="59">
        <f t="shared" si="58"/>
        <v>0</v>
      </c>
      <c r="J158" s="15"/>
      <c r="K158" s="13">
        <f t="shared" si="59"/>
        <v>0</v>
      </c>
      <c r="L158" s="15"/>
      <c r="M158" s="13">
        <f t="shared" si="60"/>
        <v>0</v>
      </c>
      <c r="N158" s="15"/>
      <c r="O158" s="13">
        <f t="shared" si="61"/>
        <v>0</v>
      </c>
      <c r="P158" s="60"/>
      <c r="Q158" s="59">
        <f t="shared" si="62"/>
        <v>0</v>
      </c>
      <c r="R158" s="15"/>
      <c r="S158" s="13">
        <f t="shared" si="63"/>
        <v>0</v>
      </c>
      <c r="T158" s="15"/>
      <c r="U158" s="13">
        <f t="shared" si="64"/>
        <v>0</v>
      </c>
      <c r="V158" s="15"/>
      <c r="W158" s="13">
        <f t="shared" si="65"/>
        <v>0</v>
      </c>
      <c r="X158" s="15"/>
      <c r="Y158" s="13">
        <f t="shared" si="66"/>
        <v>0</v>
      </c>
      <c r="Z158" s="15"/>
      <c r="AA158" s="13">
        <f t="shared" si="67"/>
        <v>0</v>
      </c>
      <c r="AB158" s="60"/>
      <c r="AC158" s="59">
        <f t="shared" si="68"/>
        <v>0</v>
      </c>
      <c r="AD158" s="15"/>
      <c r="AE158" s="13">
        <f t="shared" si="69"/>
        <v>0</v>
      </c>
      <c r="AF158" s="60"/>
      <c r="AG158" s="59">
        <f t="shared" si="70"/>
        <v>0</v>
      </c>
      <c r="AH158" s="15"/>
      <c r="AI158" s="13">
        <f t="shared" si="71"/>
        <v>0</v>
      </c>
      <c r="AJ158" s="60"/>
      <c r="AK158" s="59">
        <f t="shared" si="72"/>
        <v>0</v>
      </c>
      <c r="AL158" s="15"/>
      <c r="AM158" s="13">
        <f t="shared" si="73"/>
        <v>0</v>
      </c>
      <c r="AN158" s="15"/>
      <c r="AO158" s="13">
        <f t="shared" si="74"/>
        <v>0</v>
      </c>
      <c r="AP158" s="15"/>
      <c r="AQ158" s="13">
        <f t="shared" si="75"/>
        <v>0</v>
      </c>
      <c r="AR158" s="15"/>
      <c r="AS158" s="13">
        <f t="shared" si="76"/>
        <v>0</v>
      </c>
      <c r="AT158" s="15"/>
      <c r="AU158" s="13">
        <f t="shared" si="77"/>
        <v>0</v>
      </c>
      <c r="AV158" s="60"/>
      <c r="AW158" s="59">
        <f t="shared" si="78"/>
        <v>0</v>
      </c>
      <c r="AX158" s="15"/>
      <c r="AY158" s="13">
        <f t="shared" si="79"/>
        <v>0</v>
      </c>
    </row>
    <row r="159" spans="1:51" hidden="1" x14ac:dyDescent="0.5">
      <c r="A159" s="15">
        <f t="shared" si="53"/>
        <v>157</v>
      </c>
      <c r="B159" s="26"/>
      <c r="C159" s="29">
        <f t="shared" si="55"/>
        <v>0</v>
      </c>
      <c r="D159" s="18"/>
      <c r="E159" s="13">
        <f t="shared" si="56"/>
        <v>0</v>
      </c>
      <c r="F159" s="15"/>
      <c r="G159" s="13">
        <f t="shared" si="57"/>
        <v>0</v>
      </c>
      <c r="H159" s="60"/>
      <c r="I159" s="59">
        <f t="shared" si="58"/>
        <v>0</v>
      </c>
      <c r="J159" s="15"/>
      <c r="K159" s="13">
        <f t="shared" si="59"/>
        <v>0</v>
      </c>
      <c r="L159" s="15"/>
      <c r="M159" s="13">
        <f t="shared" si="60"/>
        <v>0</v>
      </c>
      <c r="N159" s="15"/>
      <c r="O159" s="13">
        <f t="shared" si="61"/>
        <v>0</v>
      </c>
      <c r="P159" s="60"/>
      <c r="Q159" s="59">
        <f t="shared" si="62"/>
        <v>0</v>
      </c>
      <c r="R159" s="15"/>
      <c r="S159" s="13">
        <f t="shared" si="63"/>
        <v>0</v>
      </c>
      <c r="T159" s="15"/>
      <c r="U159" s="13">
        <f t="shared" si="64"/>
        <v>0</v>
      </c>
      <c r="V159" s="15"/>
      <c r="W159" s="13">
        <f t="shared" si="65"/>
        <v>0</v>
      </c>
      <c r="X159" s="15"/>
      <c r="Y159" s="13">
        <f t="shared" si="66"/>
        <v>0</v>
      </c>
      <c r="Z159" s="15"/>
      <c r="AA159" s="13">
        <f t="shared" si="67"/>
        <v>0</v>
      </c>
      <c r="AB159" s="60"/>
      <c r="AC159" s="59">
        <f t="shared" si="68"/>
        <v>0</v>
      </c>
      <c r="AD159" s="15"/>
      <c r="AE159" s="13">
        <f t="shared" si="69"/>
        <v>0</v>
      </c>
      <c r="AF159" s="60"/>
      <c r="AG159" s="59">
        <f t="shared" si="70"/>
        <v>0</v>
      </c>
      <c r="AH159" s="15"/>
      <c r="AI159" s="13">
        <f t="shared" si="71"/>
        <v>0</v>
      </c>
      <c r="AJ159" s="60"/>
      <c r="AK159" s="59">
        <f t="shared" si="72"/>
        <v>0</v>
      </c>
      <c r="AL159" s="15"/>
      <c r="AM159" s="13">
        <f t="shared" si="73"/>
        <v>0</v>
      </c>
      <c r="AN159" s="15"/>
      <c r="AO159" s="13">
        <f t="shared" si="74"/>
        <v>0</v>
      </c>
      <c r="AP159" s="15"/>
      <c r="AQ159" s="13">
        <f t="shared" si="75"/>
        <v>0</v>
      </c>
      <c r="AR159" s="15"/>
      <c r="AS159" s="13">
        <f t="shared" si="76"/>
        <v>0</v>
      </c>
      <c r="AT159" s="15"/>
      <c r="AU159" s="13">
        <f t="shared" si="77"/>
        <v>0</v>
      </c>
      <c r="AV159" s="60"/>
      <c r="AW159" s="59">
        <f t="shared" si="78"/>
        <v>0</v>
      </c>
      <c r="AX159" s="15"/>
      <c r="AY159" s="13">
        <f t="shared" si="79"/>
        <v>0</v>
      </c>
    </row>
    <row r="160" spans="1:51" hidden="1" x14ac:dyDescent="0.5">
      <c r="A160" s="15">
        <f t="shared" si="53"/>
        <v>158</v>
      </c>
      <c r="B160" s="26"/>
      <c r="C160" s="29">
        <f t="shared" si="55"/>
        <v>0</v>
      </c>
      <c r="D160" s="18"/>
      <c r="E160" s="13">
        <f t="shared" si="56"/>
        <v>0</v>
      </c>
      <c r="F160" s="15"/>
      <c r="G160" s="13">
        <f t="shared" si="57"/>
        <v>0</v>
      </c>
      <c r="H160" s="60"/>
      <c r="I160" s="59">
        <f t="shared" si="58"/>
        <v>0</v>
      </c>
      <c r="J160" s="15"/>
      <c r="K160" s="13">
        <f t="shared" si="59"/>
        <v>0</v>
      </c>
      <c r="L160" s="15"/>
      <c r="M160" s="13">
        <f t="shared" si="60"/>
        <v>0</v>
      </c>
      <c r="N160" s="15"/>
      <c r="O160" s="13">
        <f t="shared" si="61"/>
        <v>0</v>
      </c>
      <c r="P160" s="60"/>
      <c r="Q160" s="59">
        <f t="shared" si="62"/>
        <v>0</v>
      </c>
      <c r="R160" s="15"/>
      <c r="S160" s="13">
        <f t="shared" si="63"/>
        <v>0</v>
      </c>
      <c r="T160" s="15"/>
      <c r="U160" s="13">
        <f t="shared" si="64"/>
        <v>0</v>
      </c>
      <c r="V160" s="15"/>
      <c r="W160" s="13">
        <f t="shared" si="65"/>
        <v>0</v>
      </c>
      <c r="X160" s="15"/>
      <c r="Y160" s="13">
        <f t="shared" si="66"/>
        <v>0</v>
      </c>
      <c r="Z160" s="15"/>
      <c r="AA160" s="13">
        <f t="shared" si="67"/>
        <v>0</v>
      </c>
      <c r="AB160" s="60"/>
      <c r="AC160" s="59">
        <f t="shared" si="68"/>
        <v>0</v>
      </c>
      <c r="AD160" s="15"/>
      <c r="AE160" s="13">
        <f t="shared" si="69"/>
        <v>0</v>
      </c>
      <c r="AF160" s="60"/>
      <c r="AG160" s="59">
        <f t="shared" si="70"/>
        <v>0</v>
      </c>
      <c r="AH160" s="15"/>
      <c r="AI160" s="13">
        <f t="shared" si="71"/>
        <v>0</v>
      </c>
      <c r="AJ160" s="60"/>
      <c r="AK160" s="59">
        <f t="shared" si="72"/>
        <v>0</v>
      </c>
      <c r="AL160" s="15"/>
      <c r="AM160" s="13">
        <f t="shared" si="73"/>
        <v>0</v>
      </c>
      <c r="AN160" s="15"/>
      <c r="AO160" s="13">
        <f t="shared" si="74"/>
        <v>0</v>
      </c>
      <c r="AP160" s="15"/>
      <c r="AQ160" s="13">
        <f t="shared" si="75"/>
        <v>0</v>
      </c>
      <c r="AR160" s="15"/>
      <c r="AS160" s="13">
        <f t="shared" si="76"/>
        <v>0</v>
      </c>
      <c r="AT160" s="15"/>
      <c r="AU160" s="13">
        <f t="shared" si="77"/>
        <v>0</v>
      </c>
      <c r="AV160" s="60"/>
      <c r="AW160" s="59">
        <f t="shared" si="78"/>
        <v>0</v>
      </c>
      <c r="AX160" s="15"/>
      <c r="AY160" s="13">
        <f t="shared" si="79"/>
        <v>0</v>
      </c>
    </row>
    <row r="161" spans="1:51" hidden="1" x14ac:dyDescent="0.5">
      <c r="A161" s="15">
        <f t="shared" si="53"/>
        <v>159</v>
      </c>
      <c r="B161" s="26"/>
      <c r="C161" s="29">
        <f t="shared" si="55"/>
        <v>0</v>
      </c>
      <c r="D161" s="19"/>
      <c r="E161" s="13">
        <f t="shared" si="56"/>
        <v>0</v>
      </c>
      <c r="F161" s="16"/>
      <c r="G161" s="13">
        <f t="shared" si="57"/>
        <v>0</v>
      </c>
      <c r="H161" s="61"/>
      <c r="I161" s="59">
        <f t="shared" si="58"/>
        <v>0</v>
      </c>
      <c r="J161" s="16"/>
      <c r="K161" s="13">
        <f t="shared" si="59"/>
        <v>0</v>
      </c>
      <c r="L161" s="16"/>
      <c r="M161" s="13">
        <f t="shared" si="60"/>
        <v>0</v>
      </c>
      <c r="N161" s="16"/>
      <c r="O161" s="13">
        <f t="shared" si="61"/>
        <v>0</v>
      </c>
      <c r="P161" s="61"/>
      <c r="Q161" s="59">
        <f t="shared" si="62"/>
        <v>0</v>
      </c>
      <c r="R161" s="16"/>
      <c r="S161" s="13">
        <f t="shared" si="63"/>
        <v>0</v>
      </c>
      <c r="T161" s="16"/>
      <c r="U161" s="13">
        <f t="shared" si="64"/>
        <v>0</v>
      </c>
      <c r="V161" s="16"/>
      <c r="W161" s="13">
        <f t="shared" si="65"/>
        <v>0</v>
      </c>
      <c r="X161" s="16"/>
      <c r="Y161" s="13">
        <f t="shared" si="66"/>
        <v>0</v>
      </c>
      <c r="Z161" s="16"/>
      <c r="AA161" s="13">
        <f t="shared" si="67"/>
        <v>0</v>
      </c>
      <c r="AB161" s="61"/>
      <c r="AC161" s="59">
        <f t="shared" si="68"/>
        <v>0</v>
      </c>
      <c r="AD161" s="16"/>
      <c r="AE161" s="13">
        <f t="shared" si="69"/>
        <v>0</v>
      </c>
      <c r="AF161" s="61"/>
      <c r="AG161" s="59">
        <f t="shared" si="70"/>
        <v>0</v>
      </c>
      <c r="AH161" s="16"/>
      <c r="AI161" s="13">
        <f t="shared" si="71"/>
        <v>0</v>
      </c>
      <c r="AJ161" s="61"/>
      <c r="AK161" s="59">
        <f t="shared" si="72"/>
        <v>0</v>
      </c>
      <c r="AL161" s="16"/>
      <c r="AM161" s="13">
        <f t="shared" si="73"/>
        <v>0</v>
      </c>
      <c r="AN161" s="16"/>
      <c r="AO161" s="13">
        <f t="shared" si="74"/>
        <v>0</v>
      </c>
      <c r="AP161" s="16"/>
      <c r="AQ161" s="13">
        <f t="shared" si="75"/>
        <v>0</v>
      </c>
      <c r="AR161" s="16"/>
      <c r="AS161" s="13">
        <f t="shared" si="76"/>
        <v>0</v>
      </c>
      <c r="AT161" s="16"/>
      <c r="AU161" s="13">
        <f t="shared" si="77"/>
        <v>0</v>
      </c>
      <c r="AV161" s="61"/>
      <c r="AW161" s="59">
        <f t="shared" si="78"/>
        <v>0</v>
      </c>
      <c r="AX161" s="16"/>
      <c r="AY161" s="13">
        <f t="shared" si="79"/>
        <v>0</v>
      </c>
    </row>
    <row r="162" spans="1:51" hidden="1" x14ac:dyDescent="0.5">
      <c r="A162" s="15">
        <f t="shared" si="53"/>
        <v>160</v>
      </c>
      <c r="B162" s="26"/>
      <c r="C162" s="29">
        <f t="shared" si="55"/>
        <v>0</v>
      </c>
      <c r="D162" s="19"/>
      <c r="E162" s="13">
        <f t="shared" si="56"/>
        <v>0</v>
      </c>
      <c r="F162" s="16"/>
      <c r="G162" s="13">
        <f t="shared" si="57"/>
        <v>0</v>
      </c>
      <c r="H162" s="61"/>
      <c r="I162" s="59">
        <f t="shared" si="58"/>
        <v>0</v>
      </c>
      <c r="J162" s="16"/>
      <c r="K162" s="13">
        <f t="shared" si="59"/>
        <v>0</v>
      </c>
      <c r="L162" s="16"/>
      <c r="M162" s="13">
        <f t="shared" si="60"/>
        <v>0</v>
      </c>
      <c r="N162" s="16"/>
      <c r="O162" s="13">
        <f t="shared" si="61"/>
        <v>0</v>
      </c>
      <c r="P162" s="61"/>
      <c r="Q162" s="59">
        <f t="shared" si="62"/>
        <v>0</v>
      </c>
      <c r="R162" s="16"/>
      <c r="S162" s="13">
        <f t="shared" si="63"/>
        <v>0</v>
      </c>
      <c r="T162" s="16"/>
      <c r="U162" s="13">
        <f t="shared" si="64"/>
        <v>0</v>
      </c>
      <c r="V162" s="16"/>
      <c r="W162" s="13">
        <f t="shared" si="65"/>
        <v>0</v>
      </c>
      <c r="X162" s="16"/>
      <c r="Y162" s="13">
        <f t="shared" si="66"/>
        <v>0</v>
      </c>
      <c r="Z162" s="16"/>
      <c r="AA162" s="13">
        <f t="shared" si="67"/>
        <v>0</v>
      </c>
      <c r="AB162" s="61"/>
      <c r="AC162" s="59">
        <f t="shared" si="68"/>
        <v>0</v>
      </c>
      <c r="AD162" s="16"/>
      <c r="AE162" s="13">
        <f t="shared" si="69"/>
        <v>0</v>
      </c>
      <c r="AF162" s="61"/>
      <c r="AG162" s="59">
        <f t="shared" si="70"/>
        <v>0</v>
      </c>
      <c r="AH162" s="16"/>
      <c r="AI162" s="13">
        <f t="shared" si="71"/>
        <v>0</v>
      </c>
      <c r="AJ162" s="61"/>
      <c r="AK162" s="59">
        <f t="shared" si="72"/>
        <v>0</v>
      </c>
      <c r="AL162" s="16"/>
      <c r="AM162" s="13">
        <f t="shared" si="73"/>
        <v>0</v>
      </c>
      <c r="AN162" s="16"/>
      <c r="AO162" s="13">
        <f t="shared" si="74"/>
        <v>0</v>
      </c>
      <c r="AP162" s="16"/>
      <c r="AQ162" s="13">
        <f t="shared" si="75"/>
        <v>0</v>
      </c>
      <c r="AR162" s="16"/>
      <c r="AS162" s="13">
        <f t="shared" si="76"/>
        <v>0</v>
      </c>
      <c r="AT162" s="16"/>
      <c r="AU162" s="13">
        <f t="shared" si="77"/>
        <v>0</v>
      </c>
      <c r="AV162" s="61"/>
      <c r="AW162" s="59">
        <f t="shared" si="78"/>
        <v>0</v>
      </c>
      <c r="AX162" s="16"/>
      <c r="AY162" s="13">
        <f t="shared" si="79"/>
        <v>0</v>
      </c>
    </row>
    <row r="163" spans="1:51" hidden="1" x14ac:dyDescent="0.5">
      <c r="A163" s="15">
        <f t="shared" si="53"/>
        <v>161</v>
      </c>
      <c r="B163" s="26"/>
      <c r="C163" s="29">
        <f t="shared" si="55"/>
        <v>0</v>
      </c>
      <c r="D163" s="19"/>
      <c r="E163" s="13">
        <f t="shared" ref="E163:E167" si="80">SUMIF(D$170:D$264,D163,E$170:E$264)</f>
        <v>0</v>
      </c>
      <c r="F163" s="16"/>
      <c r="G163" s="13">
        <f t="shared" ref="G163:G167" si="81">SUMIF(F$170:F$264,F163,G$170:G$264)</f>
        <v>0</v>
      </c>
      <c r="H163" s="61"/>
      <c r="I163" s="59">
        <f t="shared" ref="I163:I167" si="82">SUMIF(H$170:H$264,H163,I$170:I$264)</f>
        <v>0</v>
      </c>
      <c r="J163" s="16"/>
      <c r="K163" s="13">
        <f t="shared" ref="K163:K167" si="83">SUMIF(J$170:J$264,J163,K$170:K$264)</f>
        <v>0</v>
      </c>
      <c r="L163" s="16"/>
      <c r="M163" s="13">
        <f t="shared" ref="M163:M167" si="84">SUMIF(L$170:L$264,L163,M$170:M$264)</f>
        <v>0</v>
      </c>
      <c r="N163" s="16"/>
      <c r="O163" s="13">
        <f t="shared" ref="O163:O167" si="85">SUMIF(N$170:N$264,N163,O$170:O$264)</f>
        <v>0</v>
      </c>
      <c r="P163" s="61"/>
      <c r="Q163" s="59">
        <f t="shared" ref="Q163:Q167" si="86">SUMIF(P$170:P$264,P163,Q$170:Q$264)</f>
        <v>0</v>
      </c>
      <c r="R163" s="16"/>
      <c r="S163" s="13">
        <f t="shared" ref="S163:S167" si="87">SUMIF(R$170:R$264,R163,S$170:S$264)</f>
        <v>0</v>
      </c>
      <c r="T163" s="16"/>
      <c r="U163" s="13">
        <f t="shared" ref="U163:U167" si="88">SUMIF(T$170:T$264,T163,U$170:U$264)</f>
        <v>0</v>
      </c>
      <c r="V163" s="16"/>
      <c r="W163" s="13">
        <f t="shared" ref="W163:W167" si="89">SUMIF(V$170:V$264,V163,W$170:W$264)</f>
        <v>0</v>
      </c>
      <c r="X163" s="16"/>
      <c r="Y163" s="13">
        <f t="shared" ref="Y163:Y167" si="90">SUMIF(X$170:X$264,X163,Y$170:Y$264)</f>
        <v>0</v>
      </c>
      <c r="Z163" s="16"/>
      <c r="AA163" s="13">
        <f t="shared" ref="AA163:AA167" si="91">SUMIF(Z$170:Z$264,Z163,AA$170:AA$264)</f>
        <v>0</v>
      </c>
      <c r="AB163" s="61"/>
      <c r="AC163" s="59">
        <f t="shared" ref="AC163:AC167" si="92">SUMIF(AB$170:AB$264,AB163,AC$170:AC$264)</f>
        <v>0</v>
      </c>
      <c r="AD163" s="16"/>
      <c r="AE163" s="13">
        <f t="shared" ref="AE163:AE167" si="93">SUMIF(AD$170:AD$264,AD163,AE$170:AE$264)</f>
        <v>0</v>
      </c>
      <c r="AF163" s="61"/>
      <c r="AG163" s="59">
        <f t="shared" ref="AG163:AG167" si="94">SUMIF(AF$170:AF$264,AF163,AG$170:AG$264)</f>
        <v>0</v>
      </c>
      <c r="AH163" s="16"/>
      <c r="AI163" s="13">
        <f t="shared" ref="AI163:AI167" si="95">SUMIF(AH$170:AH$264,AH163,AI$170:AI$264)</f>
        <v>0</v>
      </c>
      <c r="AJ163" s="61"/>
      <c r="AK163" s="59">
        <f t="shared" ref="AK163:AK167" si="96">SUMIF(AJ$170:AJ$264,AJ163,AK$170:AK$264)</f>
        <v>0</v>
      </c>
      <c r="AL163" s="16"/>
      <c r="AM163" s="13">
        <f t="shared" ref="AM163:AM167" si="97">SUMIF(AL$170:AL$264,AL163,AM$170:AM$264)</f>
        <v>0</v>
      </c>
      <c r="AN163" s="16"/>
      <c r="AO163" s="13">
        <f t="shared" ref="AO163:AO167" si="98">SUMIF(AN$170:AN$264,AN163,AO$170:AO$264)</f>
        <v>0</v>
      </c>
      <c r="AP163" s="16"/>
      <c r="AQ163" s="13">
        <f t="shared" ref="AQ163:AQ167" si="99">SUMIF(AP$170:AP$264,AP163,AQ$170:AQ$264)</f>
        <v>0</v>
      </c>
      <c r="AR163" s="16"/>
      <c r="AS163" s="13">
        <f t="shared" ref="AS163:AS167" si="100">SUMIF(AR$170:AR$264,AR163,AS$170:AS$264)</f>
        <v>0</v>
      </c>
      <c r="AT163" s="16"/>
      <c r="AU163" s="13">
        <f t="shared" ref="AU163:AU167" si="101">SUMIF(AT$170:AT$264,AT163,AU$170:AU$264)</f>
        <v>0</v>
      </c>
      <c r="AV163" s="61"/>
      <c r="AW163" s="59">
        <f t="shared" ref="AW163:AW167" si="102">SUMIF(AV$170:AV$264,AV163,AW$170:AW$264)</f>
        <v>0</v>
      </c>
      <c r="AX163" s="16"/>
      <c r="AY163" s="13">
        <f t="shared" ref="AY163:AY167" si="103">SUMIF(AX$170:AX$264,AX163,AY$170:AY$264)</f>
        <v>0</v>
      </c>
    </row>
    <row r="164" spans="1:51" hidden="1" x14ac:dyDescent="0.5">
      <c r="A164" s="15">
        <f t="shared" si="53"/>
        <v>162</v>
      </c>
      <c r="B164" s="26"/>
      <c r="C164" s="29">
        <f t="shared" si="55"/>
        <v>0</v>
      </c>
      <c r="D164" s="19"/>
      <c r="E164" s="13">
        <f t="shared" si="80"/>
        <v>0</v>
      </c>
      <c r="F164" s="16"/>
      <c r="G164" s="13">
        <f t="shared" si="81"/>
        <v>0</v>
      </c>
      <c r="H164" s="61"/>
      <c r="I164" s="59">
        <f t="shared" si="82"/>
        <v>0</v>
      </c>
      <c r="J164" s="16"/>
      <c r="K164" s="13">
        <f t="shared" si="83"/>
        <v>0</v>
      </c>
      <c r="L164" s="16"/>
      <c r="M164" s="13">
        <f t="shared" si="84"/>
        <v>0</v>
      </c>
      <c r="N164" s="16"/>
      <c r="O164" s="13">
        <f t="shared" si="85"/>
        <v>0</v>
      </c>
      <c r="P164" s="61"/>
      <c r="Q164" s="59">
        <f t="shared" si="86"/>
        <v>0</v>
      </c>
      <c r="R164" s="16"/>
      <c r="S164" s="13">
        <f t="shared" si="87"/>
        <v>0</v>
      </c>
      <c r="T164" s="16"/>
      <c r="U164" s="13">
        <f t="shared" si="88"/>
        <v>0</v>
      </c>
      <c r="V164" s="16"/>
      <c r="W164" s="13">
        <f t="shared" si="89"/>
        <v>0</v>
      </c>
      <c r="X164" s="16"/>
      <c r="Y164" s="13">
        <f t="shared" si="90"/>
        <v>0</v>
      </c>
      <c r="Z164" s="16"/>
      <c r="AA164" s="13">
        <f t="shared" si="91"/>
        <v>0</v>
      </c>
      <c r="AB164" s="61"/>
      <c r="AC164" s="59">
        <f t="shared" si="92"/>
        <v>0</v>
      </c>
      <c r="AD164" s="16"/>
      <c r="AE164" s="13">
        <f t="shared" si="93"/>
        <v>0</v>
      </c>
      <c r="AF164" s="61"/>
      <c r="AG164" s="59">
        <f t="shared" si="94"/>
        <v>0</v>
      </c>
      <c r="AH164" s="16"/>
      <c r="AI164" s="13">
        <f t="shared" si="95"/>
        <v>0</v>
      </c>
      <c r="AJ164" s="61"/>
      <c r="AK164" s="59">
        <f t="shared" si="96"/>
        <v>0</v>
      </c>
      <c r="AL164" s="16"/>
      <c r="AM164" s="13">
        <f t="shared" si="97"/>
        <v>0</v>
      </c>
      <c r="AN164" s="16"/>
      <c r="AO164" s="13">
        <f t="shared" si="98"/>
        <v>0</v>
      </c>
      <c r="AP164" s="16"/>
      <c r="AQ164" s="13">
        <f t="shared" si="99"/>
        <v>0</v>
      </c>
      <c r="AR164" s="16"/>
      <c r="AS164" s="13">
        <f t="shared" si="100"/>
        <v>0</v>
      </c>
      <c r="AT164" s="16"/>
      <c r="AU164" s="13">
        <f t="shared" si="101"/>
        <v>0</v>
      </c>
      <c r="AV164" s="61"/>
      <c r="AW164" s="59">
        <f t="shared" si="102"/>
        <v>0</v>
      </c>
      <c r="AX164" s="16"/>
      <c r="AY164" s="13">
        <f t="shared" si="103"/>
        <v>0</v>
      </c>
    </row>
    <row r="165" spans="1:51" hidden="1" x14ac:dyDescent="0.5">
      <c r="A165" s="15">
        <f t="shared" si="53"/>
        <v>163</v>
      </c>
      <c r="B165" s="26"/>
      <c r="C165" s="29">
        <f t="shared" si="55"/>
        <v>0</v>
      </c>
      <c r="D165" s="19"/>
      <c r="E165" s="13">
        <f t="shared" si="80"/>
        <v>0</v>
      </c>
      <c r="F165" s="16"/>
      <c r="G165" s="13">
        <f t="shared" si="81"/>
        <v>0</v>
      </c>
      <c r="H165" s="61"/>
      <c r="I165" s="59">
        <f t="shared" si="82"/>
        <v>0</v>
      </c>
      <c r="J165" s="16"/>
      <c r="K165" s="13">
        <f t="shared" si="83"/>
        <v>0</v>
      </c>
      <c r="L165" s="16"/>
      <c r="M165" s="13">
        <f t="shared" si="84"/>
        <v>0</v>
      </c>
      <c r="N165" s="16"/>
      <c r="O165" s="13">
        <f t="shared" si="85"/>
        <v>0</v>
      </c>
      <c r="P165" s="61"/>
      <c r="Q165" s="59">
        <f t="shared" si="86"/>
        <v>0</v>
      </c>
      <c r="R165" s="16"/>
      <c r="S165" s="13">
        <f t="shared" si="87"/>
        <v>0</v>
      </c>
      <c r="T165" s="16"/>
      <c r="U165" s="13">
        <f t="shared" si="88"/>
        <v>0</v>
      </c>
      <c r="V165" s="16"/>
      <c r="W165" s="13">
        <f t="shared" si="89"/>
        <v>0</v>
      </c>
      <c r="X165" s="16"/>
      <c r="Y165" s="13">
        <f t="shared" si="90"/>
        <v>0</v>
      </c>
      <c r="Z165" s="16"/>
      <c r="AA165" s="13">
        <f t="shared" si="91"/>
        <v>0</v>
      </c>
      <c r="AB165" s="61"/>
      <c r="AC165" s="59">
        <f t="shared" si="92"/>
        <v>0</v>
      </c>
      <c r="AD165" s="16"/>
      <c r="AE165" s="13">
        <f t="shared" si="93"/>
        <v>0</v>
      </c>
      <c r="AF165" s="61"/>
      <c r="AG165" s="59">
        <f t="shared" si="94"/>
        <v>0</v>
      </c>
      <c r="AH165" s="16"/>
      <c r="AI165" s="13">
        <f t="shared" si="95"/>
        <v>0</v>
      </c>
      <c r="AJ165" s="61"/>
      <c r="AK165" s="59">
        <f t="shared" si="96"/>
        <v>0</v>
      </c>
      <c r="AL165" s="16"/>
      <c r="AM165" s="13">
        <f t="shared" si="97"/>
        <v>0</v>
      </c>
      <c r="AN165" s="16"/>
      <c r="AO165" s="13">
        <f t="shared" si="98"/>
        <v>0</v>
      </c>
      <c r="AP165" s="16"/>
      <c r="AQ165" s="13">
        <f t="shared" si="99"/>
        <v>0</v>
      </c>
      <c r="AR165" s="16"/>
      <c r="AS165" s="13">
        <f t="shared" si="100"/>
        <v>0</v>
      </c>
      <c r="AT165" s="16"/>
      <c r="AU165" s="13">
        <f t="shared" si="101"/>
        <v>0</v>
      </c>
      <c r="AV165" s="61"/>
      <c r="AW165" s="59">
        <f t="shared" si="102"/>
        <v>0</v>
      </c>
      <c r="AX165" s="16"/>
      <c r="AY165" s="13">
        <f t="shared" si="103"/>
        <v>0</v>
      </c>
    </row>
    <row r="166" spans="1:51" hidden="1" x14ac:dyDescent="0.5">
      <c r="A166" s="15">
        <f t="shared" si="53"/>
        <v>164</v>
      </c>
      <c r="B166" s="26"/>
      <c r="C166" s="29">
        <f t="shared" si="55"/>
        <v>0</v>
      </c>
      <c r="D166" s="19"/>
      <c r="E166" s="13">
        <f t="shared" si="80"/>
        <v>0</v>
      </c>
      <c r="F166" s="16"/>
      <c r="G166" s="13">
        <f t="shared" si="81"/>
        <v>0</v>
      </c>
      <c r="H166" s="61"/>
      <c r="I166" s="59">
        <f t="shared" si="82"/>
        <v>0</v>
      </c>
      <c r="J166" s="16"/>
      <c r="K166" s="13">
        <f t="shared" si="83"/>
        <v>0</v>
      </c>
      <c r="L166" s="16"/>
      <c r="M166" s="13">
        <f t="shared" si="84"/>
        <v>0</v>
      </c>
      <c r="N166" s="16"/>
      <c r="O166" s="13">
        <f t="shared" si="85"/>
        <v>0</v>
      </c>
      <c r="P166" s="61"/>
      <c r="Q166" s="59">
        <f t="shared" si="86"/>
        <v>0</v>
      </c>
      <c r="R166" s="16"/>
      <c r="S166" s="13">
        <f t="shared" si="87"/>
        <v>0</v>
      </c>
      <c r="T166" s="16"/>
      <c r="U166" s="13">
        <f t="shared" si="88"/>
        <v>0</v>
      </c>
      <c r="V166" s="16"/>
      <c r="W166" s="13">
        <f t="shared" si="89"/>
        <v>0</v>
      </c>
      <c r="X166" s="16"/>
      <c r="Y166" s="13">
        <f t="shared" si="90"/>
        <v>0</v>
      </c>
      <c r="Z166" s="16"/>
      <c r="AA166" s="13">
        <f t="shared" si="91"/>
        <v>0</v>
      </c>
      <c r="AB166" s="61"/>
      <c r="AC166" s="59">
        <f t="shared" si="92"/>
        <v>0</v>
      </c>
      <c r="AD166" s="16"/>
      <c r="AE166" s="13">
        <f t="shared" si="93"/>
        <v>0</v>
      </c>
      <c r="AF166" s="61"/>
      <c r="AG166" s="59">
        <f t="shared" si="94"/>
        <v>0</v>
      </c>
      <c r="AH166" s="16"/>
      <c r="AI166" s="13">
        <f t="shared" si="95"/>
        <v>0</v>
      </c>
      <c r="AJ166" s="61"/>
      <c r="AK166" s="59">
        <f t="shared" si="96"/>
        <v>0</v>
      </c>
      <c r="AL166" s="16"/>
      <c r="AM166" s="13">
        <f t="shared" si="97"/>
        <v>0</v>
      </c>
      <c r="AN166" s="16"/>
      <c r="AO166" s="13">
        <f t="shared" si="98"/>
        <v>0</v>
      </c>
      <c r="AP166" s="16"/>
      <c r="AQ166" s="13">
        <f t="shared" si="99"/>
        <v>0</v>
      </c>
      <c r="AR166" s="16"/>
      <c r="AS166" s="13">
        <f t="shared" si="100"/>
        <v>0</v>
      </c>
      <c r="AT166" s="16"/>
      <c r="AU166" s="13">
        <f t="shared" si="101"/>
        <v>0</v>
      </c>
      <c r="AV166" s="61"/>
      <c r="AW166" s="59">
        <f t="shared" si="102"/>
        <v>0</v>
      </c>
      <c r="AX166" s="16"/>
      <c r="AY166" s="13">
        <f t="shared" si="103"/>
        <v>0</v>
      </c>
    </row>
    <row r="167" spans="1:51" ht="16.149999999999999" hidden="1" thickBot="1" x14ac:dyDescent="0.55000000000000004">
      <c r="A167" s="30">
        <f t="shared" si="53"/>
        <v>165</v>
      </c>
      <c r="B167" s="31"/>
      <c r="C167" s="32">
        <f t="shared" si="55"/>
        <v>0</v>
      </c>
      <c r="D167" s="19"/>
      <c r="E167" s="13">
        <f t="shared" si="80"/>
        <v>0</v>
      </c>
      <c r="F167" s="16"/>
      <c r="G167" s="13">
        <f t="shared" si="81"/>
        <v>0</v>
      </c>
      <c r="H167" s="61"/>
      <c r="I167" s="59">
        <f t="shared" si="82"/>
        <v>0</v>
      </c>
      <c r="J167" s="16"/>
      <c r="K167" s="13">
        <f t="shared" si="83"/>
        <v>0</v>
      </c>
      <c r="L167" s="16"/>
      <c r="M167" s="13">
        <f t="shared" si="84"/>
        <v>0</v>
      </c>
      <c r="N167" s="16"/>
      <c r="O167" s="13">
        <f t="shared" si="85"/>
        <v>0</v>
      </c>
      <c r="P167" s="61"/>
      <c r="Q167" s="59">
        <f t="shared" si="86"/>
        <v>0</v>
      </c>
      <c r="R167" s="16"/>
      <c r="S167" s="13">
        <f t="shared" si="87"/>
        <v>0</v>
      </c>
      <c r="T167" s="16"/>
      <c r="U167" s="13">
        <f t="shared" si="88"/>
        <v>0</v>
      </c>
      <c r="V167" s="16"/>
      <c r="W167" s="13">
        <f t="shared" si="89"/>
        <v>0</v>
      </c>
      <c r="X167" s="16"/>
      <c r="Y167" s="13">
        <f t="shared" si="90"/>
        <v>0</v>
      </c>
      <c r="Z167" s="16"/>
      <c r="AA167" s="13">
        <f t="shared" si="91"/>
        <v>0</v>
      </c>
      <c r="AB167" s="61"/>
      <c r="AC167" s="59">
        <f t="shared" si="92"/>
        <v>0</v>
      </c>
      <c r="AD167" s="16"/>
      <c r="AE167" s="13">
        <f t="shared" si="93"/>
        <v>0</v>
      </c>
      <c r="AF167" s="61"/>
      <c r="AG167" s="59">
        <f t="shared" si="94"/>
        <v>0</v>
      </c>
      <c r="AH167" s="16"/>
      <c r="AI167" s="13">
        <f t="shared" si="95"/>
        <v>0</v>
      </c>
      <c r="AJ167" s="61"/>
      <c r="AK167" s="59">
        <f t="shared" si="96"/>
        <v>0</v>
      </c>
      <c r="AL167" s="16"/>
      <c r="AM167" s="13">
        <f t="shared" si="97"/>
        <v>0</v>
      </c>
      <c r="AN167" s="16"/>
      <c r="AO167" s="13">
        <f t="shared" si="98"/>
        <v>0</v>
      </c>
      <c r="AP167" s="16"/>
      <c r="AQ167" s="13">
        <f t="shared" si="99"/>
        <v>0</v>
      </c>
      <c r="AR167" s="16"/>
      <c r="AS167" s="13">
        <f t="shared" si="100"/>
        <v>0</v>
      </c>
      <c r="AT167" s="16"/>
      <c r="AU167" s="13">
        <f t="shared" si="101"/>
        <v>0</v>
      </c>
      <c r="AV167" s="61"/>
      <c r="AW167" s="59">
        <f t="shared" si="102"/>
        <v>0</v>
      </c>
      <c r="AX167" s="16"/>
      <c r="AY167" s="13">
        <f t="shared" si="103"/>
        <v>0</v>
      </c>
    </row>
    <row r="168" spans="1:51" s="7" customFormat="1" x14ac:dyDescent="0.5">
      <c r="A168" s="23"/>
      <c r="B168" s="24"/>
      <c r="C168" s="25" t="s">
        <v>18</v>
      </c>
      <c r="D168" s="53" t="s">
        <v>3</v>
      </c>
      <c r="E168" s="54" t="s">
        <v>19</v>
      </c>
      <c r="F168" s="2" t="s">
        <v>6</v>
      </c>
      <c r="G168" s="5" t="s">
        <v>19</v>
      </c>
      <c r="H168" s="53" t="s">
        <v>26</v>
      </c>
      <c r="I168" s="54" t="s">
        <v>19</v>
      </c>
      <c r="J168" s="6" t="s">
        <v>20</v>
      </c>
      <c r="K168" s="4" t="s">
        <v>19</v>
      </c>
      <c r="L168" s="53" t="s">
        <v>8</v>
      </c>
      <c r="M168" s="54" t="s">
        <v>19</v>
      </c>
      <c r="N168" s="2" t="s">
        <v>8</v>
      </c>
      <c r="O168" s="5" t="s">
        <v>19</v>
      </c>
      <c r="P168" s="74" t="s">
        <v>21</v>
      </c>
      <c r="Q168" s="75" t="s">
        <v>19</v>
      </c>
      <c r="R168" s="2" t="s">
        <v>28</v>
      </c>
      <c r="S168" s="5" t="s">
        <v>19</v>
      </c>
      <c r="T168" s="74" t="s">
        <v>13</v>
      </c>
      <c r="U168" s="75" t="s">
        <v>19</v>
      </c>
      <c r="V168" s="2" t="s">
        <v>11</v>
      </c>
      <c r="W168" s="5" t="s">
        <v>19</v>
      </c>
      <c r="X168" s="74" t="s">
        <v>33</v>
      </c>
      <c r="Y168" s="75" t="s">
        <v>19</v>
      </c>
      <c r="Z168" s="6" t="s">
        <v>35</v>
      </c>
      <c r="AA168" s="4" t="s">
        <v>19</v>
      </c>
      <c r="AB168" s="53" t="s">
        <v>14</v>
      </c>
      <c r="AC168" s="54" t="s">
        <v>19</v>
      </c>
      <c r="AD168" s="6" t="s">
        <v>15</v>
      </c>
      <c r="AE168" s="4" t="s">
        <v>19</v>
      </c>
      <c r="AF168" s="53" t="s">
        <v>36</v>
      </c>
      <c r="AG168" s="54" t="s">
        <v>19</v>
      </c>
      <c r="AH168" s="6" t="s">
        <v>37</v>
      </c>
      <c r="AI168" s="4" t="s">
        <v>19</v>
      </c>
      <c r="AJ168" s="74" t="s">
        <v>37</v>
      </c>
      <c r="AK168" s="75" t="s">
        <v>19</v>
      </c>
      <c r="AL168" s="2" t="s">
        <v>12</v>
      </c>
      <c r="AM168" s="5" t="s">
        <v>19</v>
      </c>
      <c r="AN168" s="74" t="s">
        <v>30</v>
      </c>
      <c r="AO168" s="75" t="s">
        <v>19</v>
      </c>
      <c r="AP168" s="2" t="s">
        <v>23</v>
      </c>
      <c r="AQ168" s="5" t="s">
        <v>19</v>
      </c>
      <c r="AR168" s="74" t="s">
        <v>24</v>
      </c>
      <c r="AS168" s="75" t="s">
        <v>19</v>
      </c>
      <c r="AT168" s="2" t="s">
        <v>32</v>
      </c>
      <c r="AU168" s="5" t="s">
        <v>19</v>
      </c>
      <c r="AV168" s="74" t="s">
        <v>38</v>
      </c>
      <c r="AW168" s="75" t="s">
        <v>19</v>
      </c>
      <c r="AX168" s="2" t="s">
        <v>39</v>
      </c>
      <c r="AY168" s="5" t="s">
        <v>19</v>
      </c>
    </row>
    <row r="169" spans="1:51" ht="16.149999999999999" thickBot="1" x14ac:dyDescent="0.55000000000000004">
      <c r="A169" s="8" t="s">
        <v>17</v>
      </c>
      <c r="B169" s="9" t="s">
        <v>1</v>
      </c>
      <c r="C169" s="10" t="s">
        <v>2</v>
      </c>
      <c r="D169" s="57" t="s">
        <v>4</v>
      </c>
      <c r="E169" s="58" t="s">
        <v>2</v>
      </c>
      <c r="F169" s="8" t="s">
        <v>7</v>
      </c>
      <c r="G169" s="11" t="s">
        <v>2</v>
      </c>
      <c r="H169" s="57" t="s">
        <v>27</v>
      </c>
      <c r="I169" s="58" t="s">
        <v>2</v>
      </c>
      <c r="J169" s="12" t="s">
        <v>22</v>
      </c>
      <c r="K169" s="10" t="s">
        <v>2</v>
      </c>
      <c r="L169" s="57" t="s">
        <v>9</v>
      </c>
      <c r="M169" s="58" t="s">
        <v>2</v>
      </c>
      <c r="N169" s="8" t="s">
        <v>9</v>
      </c>
      <c r="O169" s="11" t="s">
        <v>2</v>
      </c>
      <c r="P169" s="78" t="s">
        <v>22</v>
      </c>
      <c r="Q169" s="79" t="s">
        <v>2</v>
      </c>
      <c r="R169" s="8" t="s">
        <v>5</v>
      </c>
      <c r="S169" s="11" t="s">
        <v>2</v>
      </c>
      <c r="T169" s="78" t="s">
        <v>10</v>
      </c>
      <c r="U169" s="79" t="s">
        <v>2</v>
      </c>
      <c r="V169" s="8" t="s">
        <v>10</v>
      </c>
      <c r="W169" s="11" t="s">
        <v>2</v>
      </c>
      <c r="X169" s="78" t="s">
        <v>34</v>
      </c>
      <c r="Y169" s="79" t="s">
        <v>2</v>
      </c>
      <c r="Z169" s="12" t="s">
        <v>5</v>
      </c>
      <c r="AA169" s="10" t="s">
        <v>2</v>
      </c>
      <c r="AB169" s="57" t="s">
        <v>0</v>
      </c>
      <c r="AC169" s="58" t="s">
        <v>2</v>
      </c>
      <c r="AD169" s="12" t="s">
        <v>16</v>
      </c>
      <c r="AE169" s="10" t="s">
        <v>2</v>
      </c>
      <c r="AF169" s="57" t="s">
        <v>9</v>
      </c>
      <c r="AG169" s="58" t="s">
        <v>2</v>
      </c>
      <c r="AH169" s="12" t="s">
        <v>5</v>
      </c>
      <c r="AI169" s="10" t="s">
        <v>2</v>
      </c>
      <c r="AJ169" s="78" t="s">
        <v>5</v>
      </c>
      <c r="AK169" s="79" t="s">
        <v>2</v>
      </c>
      <c r="AL169" s="8" t="s">
        <v>10</v>
      </c>
      <c r="AM169" s="11" t="s">
        <v>2</v>
      </c>
      <c r="AN169" s="78" t="s">
        <v>31</v>
      </c>
      <c r="AO169" s="79" t="s">
        <v>2</v>
      </c>
      <c r="AP169" s="8" t="s">
        <v>10</v>
      </c>
      <c r="AQ169" s="11" t="s">
        <v>2</v>
      </c>
      <c r="AR169" s="78" t="s">
        <v>25</v>
      </c>
      <c r="AS169" s="79" t="s">
        <v>2</v>
      </c>
      <c r="AT169" s="8" t="s">
        <v>0</v>
      </c>
      <c r="AU169" s="11" t="s">
        <v>2</v>
      </c>
      <c r="AV169" s="78" t="s">
        <v>5</v>
      </c>
      <c r="AW169" s="79" t="s">
        <v>2</v>
      </c>
      <c r="AX169" s="8" t="s">
        <v>5</v>
      </c>
      <c r="AY169" s="11" t="s">
        <v>2</v>
      </c>
    </row>
    <row r="170" spans="1:51" ht="16.149999999999999" thickBot="1" x14ac:dyDescent="0.55000000000000004"/>
    <row r="171" spans="1:51" x14ac:dyDescent="0.5">
      <c r="D171" s="33" t="s">
        <v>379</v>
      </c>
      <c r="E171" s="34">
        <v>52080</v>
      </c>
      <c r="F171" s="87" t="s">
        <v>196</v>
      </c>
      <c r="G171" s="88">
        <v>3600000</v>
      </c>
      <c r="H171" s="85" t="s">
        <v>206</v>
      </c>
      <c r="I171" s="86">
        <v>1656000</v>
      </c>
      <c r="J171" s="41" t="s">
        <v>154</v>
      </c>
      <c r="K171" s="86">
        <v>4000000</v>
      </c>
    </row>
    <row r="172" spans="1:51" x14ac:dyDescent="0.5">
      <c r="D172" s="33" t="s">
        <v>179</v>
      </c>
      <c r="E172" s="34">
        <v>74067.86</v>
      </c>
      <c r="F172" s="87" t="s">
        <v>251</v>
      </c>
      <c r="G172" s="88">
        <v>2160000</v>
      </c>
      <c r="H172" s="85" t="s">
        <v>217</v>
      </c>
      <c r="I172" s="86">
        <v>818800</v>
      </c>
      <c r="J172" s="85" t="s">
        <v>236</v>
      </c>
      <c r="K172" s="86">
        <v>2200000</v>
      </c>
    </row>
    <row r="173" spans="1:51" x14ac:dyDescent="0.5">
      <c r="D173" s="33" t="s">
        <v>381</v>
      </c>
      <c r="E173" s="34">
        <v>132731.67000000001</v>
      </c>
      <c r="F173" s="87" t="s">
        <v>187</v>
      </c>
      <c r="G173" s="88">
        <v>1160000</v>
      </c>
      <c r="H173" s="85" t="s">
        <v>285</v>
      </c>
      <c r="I173" s="86">
        <v>818800</v>
      </c>
      <c r="J173" s="85" t="s">
        <v>157</v>
      </c>
      <c r="K173" s="86">
        <v>1200000</v>
      </c>
    </row>
    <row r="174" spans="1:51" x14ac:dyDescent="0.5">
      <c r="D174" s="33" t="s">
        <v>201</v>
      </c>
      <c r="E174" s="34">
        <v>641700</v>
      </c>
      <c r="F174" s="87" t="s">
        <v>194</v>
      </c>
      <c r="G174" s="88">
        <v>1160000</v>
      </c>
      <c r="H174" s="85" t="s">
        <v>219</v>
      </c>
      <c r="I174" s="86">
        <v>414000</v>
      </c>
      <c r="J174" s="85" t="s">
        <v>173</v>
      </c>
      <c r="K174" s="86">
        <v>1200000</v>
      </c>
    </row>
    <row r="175" spans="1:51" x14ac:dyDescent="0.5">
      <c r="D175" s="33" t="s">
        <v>325</v>
      </c>
      <c r="E175" s="34">
        <v>52080</v>
      </c>
      <c r="F175" s="87" t="s">
        <v>260</v>
      </c>
      <c r="G175" s="88">
        <v>755000</v>
      </c>
      <c r="H175" s="85" t="s">
        <v>193</v>
      </c>
      <c r="I175" s="86">
        <v>414000</v>
      </c>
      <c r="J175" s="85" t="s">
        <v>158</v>
      </c>
      <c r="K175" s="86">
        <v>736500</v>
      </c>
    </row>
    <row r="176" spans="1:51" x14ac:dyDescent="0.5">
      <c r="D176" s="33" t="s">
        <v>373</v>
      </c>
      <c r="E176" s="34">
        <v>25482</v>
      </c>
      <c r="F176" s="87" t="s">
        <v>385</v>
      </c>
      <c r="G176" s="88">
        <v>755000</v>
      </c>
      <c r="H176" s="85" t="s">
        <v>168</v>
      </c>
      <c r="I176" s="86">
        <v>310500</v>
      </c>
      <c r="J176" s="85" t="s">
        <v>210</v>
      </c>
      <c r="K176" s="86">
        <v>736500</v>
      </c>
    </row>
    <row r="177" spans="4:11" x14ac:dyDescent="0.5">
      <c r="D177" s="33" t="s">
        <v>246</v>
      </c>
      <c r="E177" s="34">
        <v>132731.67000000001</v>
      </c>
      <c r="F177" s="87" t="s">
        <v>216</v>
      </c>
      <c r="G177" s="88">
        <v>640000</v>
      </c>
      <c r="H177" s="85" t="s">
        <v>230</v>
      </c>
      <c r="I177" s="86">
        <v>310500</v>
      </c>
      <c r="J177" s="85" t="s">
        <v>162</v>
      </c>
      <c r="K177" s="86">
        <v>736500</v>
      </c>
    </row>
    <row r="178" spans="4:11" x14ac:dyDescent="0.5">
      <c r="D178" s="33" t="s">
        <v>296</v>
      </c>
      <c r="E178" s="34">
        <v>52080</v>
      </c>
      <c r="F178" s="87" t="s">
        <v>189</v>
      </c>
      <c r="G178" s="88">
        <v>640000</v>
      </c>
      <c r="H178" s="85" t="s">
        <v>242</v>
      </c>
      <c r="I178" s="86">
        <v>310500</v>
      </c>
      <c r="J178" s="85" t="s">
        <v>203</v>
      </c>
      <c r="K178" s="86">
        <v>736500</v>
      </c>
    </row>
    <row r="179" spans="4:11" x14ac:dyDescent="0.5">
      <c r="D179" s="33" t="s">
        <v>303</v>
      </c>
      <c r="E179" s="34">
        <v>25482</v>
      </c>
      <c r="F179" s="87" t="s">
        <v>192</v>
      </c>
      <c r="G179" s="88">
        <v>535000</v>
      </c>
      <c r="H179" s="85" t="s">
        <v>152</v>
      </c>
      <c r="I179" s="86">
        <v>250700</v>
      </c>
      <c r="J179" s="85" t="s">
        <v>160</v>
      </c>
      <c r="K179" s="86">
        <v>556666</v>
      </c>
    </row>
    <row r="180" spans="4:11" x14ac:dyDescent="0.5">
      <c r="D180" s="33" t="s">
        <v>327</v>
      </c>
      <c r="E180" s="34">
        <v>33945</v>
      </c>
      <c r="F180" s="87" t="s">
        <v>157</v>
      </c>
      <c r="G180" s="88">
        <v>535000</v>
      </c>
      <c r="H180" s="85" t="s">
        <v>309</v>
      </c>
      <c r="I180" s="86">
        <v>250700</v>
      </c>
      <c r="J180" s="85" t="s">
        <v>181</v>
      </c>
      <c r="K180" s="86">
        <v>556666</v>
      </c>
    </row>
    <row r="181" spans="4:11" x14ac:dyDescent="0.5">
      <c r="D181" s="33" t="s">
        <v>370</v>
      </c>
      <c r="E181" s="34">
        <v>19437</v>
      </c>
      <c r="F181" s="87" t="s">
        <v>320</v>
      </c>
      <c r="G181" s="88">
        <v>535000</v>
      </c>
      <c r="H181" s="85" t="s">
        <v>236</v>
      </c>
      <c r="I181" s="86">
        <v>250700</v>
      </c>
      <c r="J181" s="85" t="s">
        <v>168</v>
      </c>
      <c r="K181" s="86">
        <v>556666</v>
      </c>
    </row>
    <row r="182" spans="4:11" x14ac:dyDescent="0.5">
      <c r="D182" s="33" t="s">
        <v>159</v>
      </c>
      <c r="E182" s="34">
        <v>74067.86</v>
      </c>
      <c r="F182" s="87" t="s">
        <v>359</v>
      </c>
      <c r="G182" s="88">
        <v>455000</v>
      </c>
      <c r="H182" s="85" t="s">
        <v>209</v>
      </c>
      <c r="I182" s="86">
        <v>195500</v>
      </c>
      <c r="J182" s="85" t="s">
        <v>285</v>
      </c>
      <c r="K182" s="86">
        <v>472000</v>
      </c>
    </row>
    <row r="183" spans="4:11" x14ac:dyDescent="0.5">
      <c r="D183" s="33" t="s">
        <v>244</v>
      </c>
      <c r="E183" s="34">
        <v>74067.86</v>
      </c>
      <c r="F183" s="87" t="s">
        <v>201</v>
      </c>
      <c r="G183" s="88">
        <v>368500</v>
      </c>
      <c r="H183" s="85" t="s">
        <v>184</v>
      </c>
      <c r="I183" s="86">
        <v>195500</v>
      </c>
      <c r="J183" s="85" t="s">
        <v>201</v>
      </c>
      <c r="K183" s="86">
        <v>384250</v>
      </c>
    </row>
    <row r="184" spans="4:11" x14ac:dyDescent="0.5">
      <c r="D184" s="33" t="s">
        <v>371</v>
      </c>
      <c r="E184" s="34">
        <v>20088</v>
      </c>
      <c r="F184" s="87" t="s">
        <v>162</v>
      </c>
      <c r="G184" s="88">
        <v>368500</v>
      </c>
      <c r="H184" s="85" t="s">
        <v>388</v>
      </c>
      <c r="I184" s="86">
        <v>195500</v>
      </c>
      <c r="J184" s="85" t="s">
        <v>217</v>
      </c>
      <c r="K184" s="86">
        <v>384250</v>
      </c>
    </row>
    <row r="185" spans="4:11" x14ac:dyDescent="0.5">
      <c r="D185" s="33" t="s">
        <v>374</v>
      </c>
      <c r="E185" s="34">
        <v>33945</v>
      </c>
      <c r="F185" s="87" t="s">
        <v>156</v>
      </c>
      <c r="G185" s="88">
        <v>368500</v>
      </c>
      <c r="H185" s="85" t="s">
        <v>189</v>
      </c>
      <c r="I185" s="86">
        <v>167900</v>
      </c>
      <c r="J185" s="85" t="s">
        <v>153</v>
      </c>
      <c r="K185" s="86">
        <v>384250</v>
      </c>
    </row>
    <row r="186" spans="4:11" x14ac:dyDescent="0.5">
      <c r="D186" s="33" t="s">
        <v>383</v>
      </c>
      <c r="E186" s="34">
        <v>225525</v>
      </c>
      <c r="F186" s="87" t="s">
        <v>266</v>
      </c>
      <c r="G186" s="88">
        <v>368500</v>
      </c>
      <c r="H186" s="85" t="s">
        <v>170</v>
      </c>
      <c r="I186" s="86">
        <v>140300</v>
      </c>
      <c r="J186" s="85" t="s">
        <v>340</v>
      </c>
      <c r="K186" s="86">
        <v>384250</v>
      </c>
    </row>
    <row r="187" spans="4:11" x14ac:dyDescent="0.5">
      <c r="D187" s="33" t="s">
        <v>276</v>
      </c>
      <c r="E187" s="34">
        <v>19716</v>
      </c>
      <c r="F187" s="87" t="s">
        <v>198</v>
      </c>
      <c r="G187" s="88">
        <v>272000</v>
      </c>
      <c r="H187" s="85" t="s">
        <v>330</v>
      </c>
      <c r="I187" s="86">
        <v>140300</v>
      </c>
      <c r="J187" s="85" t="s">
        <v>175</v>
      </c>
      <c r="K187" s="86">
        <v>270714</v>
      </c>
    </row>
    <row r="188" spans="4:11" x14ac:dyDescent="0.5">
      <c r="D188" s="33" t="s">
        <v>249</v>
      </c>
      <c r="E188" s="34">
        <v>21390</v>
      </c>
      <c r="F188" s="87" t="s">
        <v>386</v>
      </c>
      <c r="G188" s="88">
        <v>272000</v>
      </c>
      <c r="H188" s="85" t="s">
        <v>203</v>
      </c>
      <c r="I188" s="86">
        <v>140300</v>
      </c>
      <c r="J188" s="85" t="s">
        <v>330</v>
      </c>
      <c r="K188" s="86">
        <v>270714</v>
      </c>
    </row>
    <row r="189" spans="4:11" x14ac:dyDescent="0.5">
      <c r="D189" s="33" t="s">
        <v>335</v>
      </c>
      <c r="E189" s="34">
        <v>33945</v>
      </c>
      <c r="F189" s="87" t="s">
        <v>209</v>
      </c>
      <c r="G189" s="88">
        <v>272000</v>
      </c>
      <c r="H189" s="85" t="s">
        <v>185</v>
      </c>
      <c r="I189" s="86">
        <v>140300</v>
      </c>
      <c r="J189" s="85" t="s">
        <v>259</v>
      </c>
      <c r="K189" s="86">
        <v>270714</v>
      </c>
    </row>
    <row r="190" spans="4:11" x14ac:dyDescent="0.5">
      <c r="D190" s="33" t="s">
        <v>343</v>
      </c>
      <c r="E190" s="34">
        <v>225525</v>
      </c>
      <c r="F190" s="87" t="s">
        <v>175</v>
      </c>
      <c r="G190" s="88">
        <v>272000</v>
      </c>
      <c r="H190" s="85" t="s">
        <v>389</v>
      </c>
      <c r="I190" s="86">
        <v>140300</v>
      </c>
      <c r="J190" s="85" t="s">
        <v>176</v>
      </c>
      <c r="K190" s="86">
        <v>270714</v>
      </c>
    </row>
    <row r="191" spans="4:11" x14ac:dyDescent="0.5">
      <c r="D191" s="33" t="s">
        <v>186</v>
      </c>
      <c r="E191" s="34">
        <v>1674000</v>
      </c>
      <c r="F191" s="87" t="s">
        <v>387</v>
      </c>
      <c r="G191" s="88">
        <v>272000</v>
      </c>
      <c r="H191" s="85" t="s">
        <v>359</v>
      </c>
      <c r="I191" s="86">
        <v>100280</v>
      </c>
      <c r="J191" s="85" t="s">
        <v>218</v>
      </c>
      <c r="K191" s="86">
        <v>270714</v>
      </c>
    </row>
    <row r="192" spans="4:11" x14ac:dyDescent="0.5">
      <c r="D192" s="33" t="s">
        <v>240</v>
      </c>
      <c r="E192" s="34">
        <v>20553</v>
      </c>
      <c r="F192" s="87" t="s">
        <v>169</v>
      </c>
      <c r="G192" s="88">
        <v>158272</v>
      </c>
      <c r="H192" s="85" t="s">
        <v>274</v>
      </c>
      <c r="I192" s="86">
        <v>100280</v>
      </c>
      <c r="J192" s="85" t="s">
        <v>197</v>
      </c>
      <c r="K192" s="86">
        <v>270714</v>
      </c>
    </row>
    <row r="193" spans="4:11" x14ac:dyDescent="0.5">
      <c r="D193" s="33" t="s">
        <v>361</v>
      </c>
      <c r="E193" s="34">
        <v>337125</v>
      </c>
      <c r="F193" s="87" t="s">
        <v>160</v>
      </c>
      <c r="G193" s="88">
        <v>158272</v>
      </c>
      <c r="H193" s="85" t="s">
        <v>310</v>
      </c>
      <c r="I193" s="86">
        <v>100280</v>
      </c>
      <c r="J193" s="85" t="s">
        <v>196</v>
      </c>
      <c r="K193" s="86">
        <v>270714</v>
      </c>
    </row>
    <row r="194" spans="4:11" x14ac:dyDescent="0.5">
      <c r="D194" s="33" t="s">
        <v>153</v>
      </c>
      <c r="E194" s="34">
        <v>52080</v>
      </c>
      <c r="F194" s="87" t="s">
        <v>309</v>
      </c>
      <c r="G194" s="88">
        <v>158272</v>
      </c>
      <c r="H194" s="85" t="s">
        <v>169</v>
      </c>
      <c r="I194" s="86">
        <v>100280</v>
      </c>
      <c r="J194" s="85" t="s">
        <v>316</v>
      </c>
      <c r="K194" s="86">
        <v>164857</v>
      </c>
    </row>
    <row r="195" spans="4:11" x14ac:dyDescent="0.5">
      <c r="D195" s="33" t="s">
        <v>375</v>
      </c>
      <c r="E195" s="34">
        <v>33945</v>
      </c>
      <c r="F195" s="87" t="s">
        <v>173</v>
      </c>
      <c r="G195" s="88">
        <v>158272</v>
      </c>
      <c r="H195" s="85" t="s">
        <v>234</v>
      </c>
      <c r="I195" s="86">
        <v>69197</v>
      </c>
      <c r="J195" s="85" t="s">
        <v>265</v>
      </c>
      <c r="K195" s="86">
        <v>164857</v>
      </c>
    </row>
    <row r="196" spans="4:11" x14ac:dyDescent="0.5">
      <c r="D196" s="33" t="s">
        <v>254</v>
      </c>
      <c r="E196" s="34">
        <v>132731.67000000001</v>
      </c>
      <c r="F196" s="87" t="s">
        <v>302</v>
      </c>
      <c r="G196" s="88">
        <v>158272</v>
      </c>
      <c r="H196" s="85" t="s">
        <v>181</v>
      </c>
      <c r="I196" s="86">
        <v>69197</v>
      </c>
      <c r="J196" s="85" t="s">
        <v>164</v>
      </c>
      <c r="K196" s="86">
        <v>164857</v>
      </c>
    </row>
    <row r="197" spans="4:11" x14ac:dyDescent="0.5">
      <c r="D197" s="33" t="s">
        <v>205</v>
      </c>
      <c r="E197" s="34">
        <v>21390</v>
      </c>
      <c r="F197" s="87" t="s">
        <v>276</v>
      </c>
      <c r="G197" s="88">
        <v>158272</v>
      </c>
      <c r="H197" s="85" t="s">
        <v>179</v>
      </c>
      <c r="I197" s="86">
        <v>69197</v>
      </c>
      <c r="J197" s="85" t="s">
        <v>163</v>
      </c>
      <c r="K197" s="86">
        <v>164857</v>
      </c>
    </row>
    <row r="198" spans="4:11" x14ac:dyDescent="0.5">
      <c r="D198" s="33" t="s">
        <v>218</v>
      </c>
      <c r="E198" s="34">
        <v>52080</v>
      </c>
      <c r="F198" s="87" t="s">
        <v>210</v>
      </c>
      <c r="G198" s="88">
        <v>158272</v>
      </c>
      <c r="H198" s="85" t="s">
        <v>325</v>
      </c>
      <c r="I198" s="86">
        <v>69197</v>
      </c>
      <c r="J198" s="85" t="s">
        <v>386</v>
      </c>
      <c r="K198" s="86">
        <v>164857</v>
      </c>
    </row>
    <row r="199" spans="4:11" x14ac:dyDescent="0.5">
      <c r="D199" s="33" t="s">
        <v>156</v>
      </c>
      <c r="E199" s="34">
        <v>52080</v>
      </c>
      <c r="F199" s="87" t="s">
        <v>200</v>
      </c>
      <c r="G199" s="88">
        <v>158272</v>
      </c>
      <c r="H199" s="85" t="s">
        <v>259</v>
      </c>
      <c r="I199" s="86">
        <v>69197</v>
      </c>
      <c r="J199" s="85" t="s">
        <v>359</v>
      </c>
      <c r="K199" s="86">
        <v>164857</v>
      </c>
    </row>
    <row r="200" spans="4:11" x14ac:dyDescent="0.5">
      <c r="D200" s="33" t="s">
        <v>245</v>
      </c>
      <c r="E200" s="34">
        <v>33945</v>
      </c>
      <c r="F200" s="87" t="s">
        <v>174</v>
      </c>
      <c r="G200" s="88">
        <v>158272</v>
      </c>
      <c r="H200" s="85" t="s">
        <v>153</v>
      </c>
      <c r="I200" s="86">
        <v>69197</v>
      </c>
      <c r="J200" s="85" t="s">
        <v>186</v>
      </c>
      <c r="K200" s="86">
        <v>164857</v>
      </c>
    </row>
    <row r="201" spans="4:11" x14ac:dyDescent="0.5">
      <c r="D201" s="33" t="s">
        <v>281</v>
      </c>
      <c r="E201" s="34">
        <v>225525</v>
      </c>
      <c r="F201" s="87" t="s">
        <v>163</v>
      </c>
      <c r="G201" s="88">
        <v>158272</v>
      </c>
      <c r="H201" s="85" t="s">
        <v>157</v>
      </c>
      <c r="I201" s="86">
        <v>69197</v>
      </c>
      <c r="J201" s="85" t="s">
        <v>187</v>
      </c>
      <c r="K201" s="86">
        <v>126000</v>
      </c>
    </row>
    <row r="202" spans="4:11" x14ac:dyDescent="0.5">
      <c r="D202" s="33" t="s">
        <v>319</v>
      </c>
      <c r="E202" s="34">
        <v>21390</v>
      </c>
      <c r="F202" s="87" t="s">
        <v>388</v>
      </c>
      <c r="G202" s="88">
        <v>158272</v>
      </c>
      <c r="H202" s="85" t="s">
        <v>390</v>
      </c>
      <c r="I202" s="86">
        <v>53705</v>
      </c>
      <c r="J202" s="85" t="s">
        <v>170</v>
      </c>
      <c r="K202" s="86">
        <v>126000</v>
      </c>
    </row>
    <row r="203" spans="4:11" x14ac:dyDescent="0.5">
      <c r="D203" s="33" t="s">
        <v>384</v>
      </c>
      <c r="E203" s="34">
        <v>225525</v>
      </c>
      <c r="F203" s="87" t="s">
        <v>195</v>
      </c>
      <c r="G203" s="88">
        <v>99000</v>
      </c>
      <c r="H203" s="85" t="s">
        <v>343</v>
      </c>
      <c r="I203" s="86">
        <v>53705</v>
      </c>
      <c r="J203" s="85" t="s">
        <v>387</v>
      </c>
      <c r="K203" s="86">
        <v>126000</v>
      </c>
    </row>
    <row r="204" spans="4:11" x14ac:dyDescent="0.5">
      <c r="D204" s="33" t="s">
        <v>165</v>
      </c>
      <c r="E204" s="34">
        <v>132731.67000000001</v>
      </c>
      <c r="F204" s="87" t="s">
        <v>234</v>
      </c>
      <c r="G204" s="88">
        <v>99000</v>
      </c>
      <c r="H204" s="85" t="s">
        <v>160</v>
      </c>
      <c r="I204" s="86">
        <v>53705</v>
      </c>
      <c r="J204" s="85" t="s">
        <v>254</v>
      </c>
      <c r="K204" s="86">
        <v>109000</v>
      </c>
    </row>
    <row r="205" spans="4:11" x14ac:dyDescent="0.5">
      <c r="D205" s="33" t="s">
        <v>277</v>
      </c>
      <c r="E205" s="34">
        <v>132731.67000000001</v>
      </c>
      <c r="F205" s="87" t="s">
        <v>181</v>
      </c>
      <c r="G205" s="88">
        <v>99000</v>
      </c>
      <c r="H205" s="85" t="s">
        <v>246</v>
      </c>
      <c r="I205" s="86">
        <v>53705</v>
      </c>
      <c r="J205" s="85" t="s">
        <v>165</v>
      </c>
      <c r="K205" s="86">
        <v>109000</v>
      </c>
    </row>
    <row r="206" spans="4:11" x14ac:dyDescent="0.5">
      <c r="D206" s="33" t="s">
        <v>299</v>
      </c>
      <c r="E206" s="34">
        <v>22645.5</v>
      </c>
      <c r="F206" s="87" t="s">
        <v>158</v>
      </c>
      <c r="G206" s="88">
        <v>99000</v>
      </c>
      <c r="H206" s="85" t="s">
        <v>391</v>
      </c>
      <c r="I206" s="86">
        <v>40997</v>
      </c>
      <c r="J206" s="85" t="s">
        <v>291</v>
      </c>
      <c r="K206" s="86">
        <v>109000</v>
      </c>
    </row>
    <row r="207" spans="4:11" x14ac:dyDescent="0.5">
      <c r="D207" s="33" t="s">
        <v>317</v>
      </c>
      <c r="E207" s="34">
        <v>418500</v>
      </c>
      <c r="F207" s="87" t="s">
        <v>254</v>
      </c>
      <c r="G207" s="88">
        <v>99000</v>
      </c>
      <c r="H207" s="85" t="s">
        <v>386</v>
      </c>
      <c r="I207" s="86">
        <v>40997</v>
      </c>
      <c r="J207" s="85" t="s">
        <v>174</v>
      </c>
      <c r="K207" s="86">
        <v>96500</v>
      </c>
    </row>
    <row r="208" spans="4:11" x14ac:dyDescent="0.5">
      <c r="D208" s="33" t="s">
        <v>264</v>
      </c>
      <c r="E208" s="34">
        <v>225525</v>
      </c>
      <c r="F208" s="87" t="s">
        <v>218</v>
      </c>
      <c r="G208" s="88">
        <v>99000</v>
      </c>
      <c r="H208" s="85" t="s">
        <v>224</v>
      </c>
      <c r="I208" s="86">
        <v>40997</v>
      </c>
      <c r="J208" s="85" t="s">
        <v>228</v>
      </c>
      <c r="K208" s="86">
        <v>96500</v>
      </c>
    </row>
    <row r="209" spans="4:11" x14ac:dyDescent="0.5">
      <c r="D209" s="33" t="s">
        <v>345</v>
      </c>
      <c r="E209" s="34">
        <v>225525</v>
      </c>
      <c r="F209" s="87" t="s">
        <v>345</v>
      </c>
      <c r="G209" s="88">
        <v>99000</v>
      </c>
      <c r="H209" s="85" t="s">
        <v>340</v>
      </c>
      <c r="I209" s="86">
        <v>40997</v>
      </c>
      <c r="J209" s="85" t="s">
        <v>251</v>
      </c>
      <c r="K209" s="86">
        <v>82000</v>
      </c>
    </row>
    <row r="210" spans="4:11" x14ac:dyDescent="0.5">
      <c r="D210" s="17" t="s">
        <v>154</v>
      </c>
      <c r="E210" s="34">
        <v>33945</v>
      </c>
      <c r="F210" s="87" t="s">
        <v>242</v>
      </c>
      <c r="G210" s="88">
        <v>66375</v>
      </c>
      <c r="H210" s="85" t="s">
        <v>314</v>
      </c>
      <c r="I210" s="86">
        <v>40997</v>
      </c>
      <c r="J210" s="85" t="s">
        <v>260</v>
      </c>
      <c r="K210" s="86">
        <v>82000</v>
      </c>
    </row>
    <row r="211" spans="4:11" x14ac:dyDescent="0.5">
      <c r="D211" s="33" t="s">
        <v>224</v>
      </c>
      <c r="E211" s="34">
        <v>21390</v>
      </c>
      <c r="F211" s="87" t="s">
        <v>245</v>
      </c>
      <c r="G211" s="88">
        <v>66375</v>
      </c>
      <c r="H211" s="85" t="s">
        <v>270</v>
      </c>
      <c r="I211" s="86">
        <v>40997</v>
      </c>
      <c r="J211" s="85" t="s">
        <v>185</v>
      </c>
      <c r="K211" s="86">
        <v>82000</v>
      </c>
    </row>
    <row r="212" spans="4:11" x14ac:dyDescent="0.5">
      <c r="D212" s="33" t="s">
        <v>223</v>
      </c>
      <c r="E212" s="34">
        <v>22645.5</v>
      </c>
      <c r="F212" s="87" t="s">
        <v>228</v>
      </c>
      <c r="G212" s="88">
        <v>66375</v>
      </c>
      <c r="H212" s="85" t="s">
        <v>392</v>
      </c>
      <c r="I212" s="86">
        <v>40997</v>
      </c>
      <c r="J212" s="85" t="s">
        <v>177</v>
      </c>
      <c r="K212" s="86">
        <v>82000</v>
      </c>
    </row>
    <row r="213" spans="4:11" x14ac:dyDescent="0.5">
      <c r="D213" s="33" t="s">
        <v>248</v>
      </c>
      <c r="E213" s="34">
        <v>19716</v>
      </c>
      <c r="F213" s="87" t="s">
        <v>236</v>
      </c>
      <c r="G213" s="88">
        <v>66375</v>
      </c>
      <c r="H213" s="85" t="s">
        <v>287</v>
      </c>
      <c r="I213" s="86">
        <v>40997</v>
      </c>
      <c r="J213" s="85" t="s">
        <v>219</v>
      </c>
      <c r="K213" s="86">
        <v>82000</v>
      </c>
    </row>
    <row r="214" spans="4:11" x14ac:dyDescent="0.5">
      <c r="D214" s="33" t="s">
        <v>348</v>
      </c>
      <c r="E214" s="34">
        <v>74067.86</v>
      </c>
      <c r="F214" s="87" t="s">
        <v>219</v>
      </c>
      <c r="G214" s="88">
        <v>66375</v>
      </c>
      <c r="H214" s="85" t="s">
        <v>238</v>
      </c>
      <c r="I214" s="86">
        <v>29053</v>
      </c>
      <c r="J214" s="85" t="s">
        <v>188</v>
      </c>
      <c r="K214" s="86">
        <v>64000</v>
      </c>
    </row>
    <row r="215" spans="4:11" x14ac:dyDescent="0.5">
      <c r="D215" s="33" t="s">
        <v>283</v>
      </c>
      <c r="E215" s="34">
        <v>74067.86</v>
      </c>
      <c r="F215" s="87" t="s">
        <v>231</v>
      </c>
      <c r="G215" s="88">
        <v>66375</v>
      </c>
      <c r="H215" s="85" t="s">
        <v>216</v>
      </c>
      <c r="I215" s="86">
        <v>29053</v>
      </c>
      <c r="J215" s="85" t="s">
        <v>270</v>
      </c>
      <c r="K215" s="86">
        <v>64000</v>
      </c>
    </row>
    <row r="216" spans="4:11" x14ac:dyDescent="0.5">
      <c r="D216" s="33" t="s">
        <v>236</v>
      </c>
      <c r="E216" s="34">
        <v>22645.5</v>
      </c>
      <c r="F216" s="87" t="s">
        <v>180</v>
      </c>
      <c r="G216" s="88">
        <v>66375</v>
      </c>
      <c r="H216" s="85" t="s">
        <v>218</v>
      </c>
      <c r="I216" s="86">
        <v>29053</v>
      </c>
      <c r="J216" s="85" t="s">
        <v>180</v>
      </c>
      <c r="K216" s="86">
        <v>64000</v>
      </c>
    </row>
    <row r="217" spans="4:11" x14ac:dyDescent="0.5">
      <c r="D217" s="33" t="s">
        <v>265</v>
      </c>
      <c r="E217" s="34">
        <v>25482</v>
      </c>
      <c r="F217" s="87" t="s">
        <v>314</v>
      </c>
      <c r="G217" s="88">
        <v>66375</v>
      </c>
      <c r="H217" s="85" t="s">
        <v>301</v>
      </c>
      <c r="I217" s="86">
        <v>29053</v>
      </c>
      <c r="J217" s="85" t="s">
        <v>216</v>
      </c>
      <c r="K217" s="86">
        <v>64000</v>
      </c>
    </row>
    <row r="218" spans="4:11" x14ac:dyDescent="0.5">
      <c r="D218" s="33" t="s">
        <v>372</v>
      </c>
      <c r="E218" s="34">
        <v>20553</v>
      </c>
      <c r="F218" s="87" t="s">
        <v>168</v>
      </c>
      <c r="G218" s="88">
        <v>48600</v>
      </c>
      <c r="H218" s="85" t="s">
        <v>387</v>
      </c>
      <c r="I218" s="86">
        <v>29053</v>
      </c>
      <c r="J218" s="85" t="s">
        <v>209</v>
      </c>
      <c r="K218" s="86">
        <v>56000</v>
      </c>
    </row>
    <row r="219" spans="4:11" x14ac:dyDescent="0.5">
      <c r="D219" s="33" t="s">
        <v>376</v>
      </c>
      <c r="E219" s="34">
        <v>41385</v>
      </c>
      <c r="F219" s="87" t="s">
        <v>153</v>
      </c>
      <c r="G219" s="88">
        <v>48600</v>
      </c>
      <c r="H219" s="85" t="s">
        <v>315</v>
      </c>
      <c r="I219" s="86">
        <v>22586</v>
      </c>
      <c r="J219" s="85" t="s">
        <v>166</v>
      </c>
      <c r="K219" s="86">
        <v>54000</v>
      </c>
    </row>
    <row r="220" spans="4:11" x14ac:dyDescent="0.5">
      <c r="D220" s="33" t="s">
        <v>173</v>
      </c>
      <c r="E220" s="34">
        <v>21390</v>
      </c>
      <c r="F220" s="87" t="s">
        <v>206</v>
      </c>
      <c r="G220" s="88">
        <v>48600</v>
      </c>
      <c r="H220" s="85" t="s">
        <v>370</v>
      </c>
      <c r="I220" s="86">
        <v>22586</v>
      </c>
      <c r="J220" s="85" t="s">
        <v>320</v>
      </c>
      <c r="K220" s="86">
        <v>51500</v>
      </c>
    </row>
    <row r="221" spans="4:11" x14ac:dyDescent="0.5">
      <c r="D221" s="33" t="s">
        <v>369</v>
      </c>
      <c r="E221" s="34">
        <v>132731.67000000001</v>
      </c>
      <c r="F221" s="87" t="s">
        <v>166</v>
      </c>
      <c r="G221" s="88">
        <v>48600</v>
      </c>
      <c r="H221" s="85" t="s">
        <v>317</v>
      </c>
      <c r="I221" s="86">
        <v>22586</v>
      </c>
      <c r="J221" s="85" t="s">
        <v>156</v>
      </c>
      <c r="K221" s="86">
        <v>51500</v>
      </c>
    </row>
    <row r="222" spans="4:11" x14ac:dyDescent="0.5">
      <c r="D222" s="33" t="s">
        <v>382</v>
      </c>
      <c r="E222" s="34">
        <v>132731.67000000001</v>
      </c>
      <c r="F222" s="87" t="s">
        <v>164</v>
      </c>
      <c r="G222" s="88">
        <v>48600</v>
      </c>
      <c r="H222" s="85" t="s">
        <v>265</v>
      </c>
      <c r="I222" s="86">
        <v>22586</v>
      </c>
      <c r="J222" s="85" t="s">
        <v>314</v>
      </c>
      <c r="K222" s="86">
        <v>50000</v>
      </c>
    </row>
    <row r="223" spans="4:11" x14ac:dyDescent="0.5">
      <c r="D223" s="33" t="s">
        <v>176</v>
      </c>
      <c r="E223" s="34">
        <v>22645.5</v>
      </c>
      <c r="F223" s="87" t="s">
        <v>176</v>
      </c>
      <c r="G223" s="88">
        <v>43000</v>
      </c>
      <c r="H223" s="85" t="s">
        <v>278</v>
      </c>
      <c r="I223" s="86">
        <v>22586</v>
      </c>
      <c r="J223" s="85" t="s">
        <v>206</v>
      </c>
      <c r="K223" s="86">
        <v>49000</v>
      </c>
    </row>
    <row r="224" spans="4:11" x14ac:dyDescent="0.5">
      <c r="D224" s="33" t="s">
        <v>287</v>
      </c>
      <c r="E224" s="34">
        <v>74067.86</v>
      </c>
      <c r="F224" s="87" t="s">
        <v>177</v>
      </c>
      <c r="G224" s="88">
        <v>43000</v>
      </c>
      <c r="H224" s="85" t="s">
        <v>222</v>
      </c>
      <c r="I224" s="86">
        <v>22586</v>
      </c>
      <c r="J224" s="85" t="s">
        <v>198</v>
      </c>
      <c r="K224" s="86">
        <v>48000</v>
      </c>
    </row>
    <row r="225" spans="4:9" x14ac:dyDescent="0.5">
      <c r="D225" s="33" t="s">
        <v>323</v>
      </c>
      <c r="E225" s="34">
        <v>1013700</v>
      </c>
      <c r="F225" s="87" t="s">
        <v>259</v>
      </c>
      <c r="G225" s="88">
        <v>43000</v>
      </c>
      <c r="H225" s="85" t="s">
        <v>247</v>
      </c>
      <c r="I225" s="86">
        <v>22586</v>
      </c>
    </row>
    <row r="226" spans="4:9" x14ac:dyDescent="0.5">
      <c r="D226" s="33" t="s">
        <v>380</v>
      </c>
      <c r="E226" s="34">
        <v>132731.67000000001</v>
      </c>
      <c r="F226" s="87" t="s">
        <v>178</v>
      </c>
      <c r="G226" s="88">
        <v>43000</v>
      </c>
      <c r="H226" s="85" t="s">
        <v>163</v>
      </c>
      <c r="I226" s="86">
        <v>22586</v>
      </c>
    </row>
    <row r="227" spans="4:9" x14ac:dyDescent="0.5">
      <c r="D227" s="33" t="s">
        <v>329</v>
      </c>
      <c r="E227" s="34">
        <v>20553</v>
      </c>
      <c r="F227" s="87" t="s">
        <v>185</v>
      </c>
      <c r="G227" s="88">
        <v>43000</v>
      </c>
      <c r="H227" s="85" t="s">
        <v>345</v>
      </c>
      <c r="I227" s="86">
        <v>20792</v>
      </c>
    </row>
    <row r="228" spans="4:9" x14ac:dyDescent="0.5">
      <c r="D228" s="33" t="s">
        <v>195</v>
      </c>
      <c r="E228" s="34">
        <v>418500</v>
      </c>
      <c r="F228" s="87" t="s">
        <v>340</v>
      </c>
      <c r="G228" s="88">
        <v>39250</v>
      </c>
      <c r="H228" s="85" t="s">
        <v>195</v>
      </c>
      <c r="I228" s="86">
        <v>20792</v>
      </c>
    </row>
    <row r="229" spans="4:9" x14ac:dyDescent="0.5">
      <c r="D229" s="33" t="s">
        <v>309</v>
      </c>
      <c r="E229" s="34">
        <v>21390</v>
      </c>
      <c r="F229" s="87" t="s">
        <v>203</v>
      </c>
      <c r="G229" s="88">
        <v>39250</v>
      </c>
      <c r="H229" s="85" t="s">
        <v>176</v>
      </c>
      <c r="I229" s="86">
        <v>20792</v>
      </c>
    </row>
    <row r="230" spans="4:9" x14ac:dyDescent="0.5">
      <c r="D230" s="33" t="s">
        <v>320</v>
      </c>
      <c r="E230" s="34">
        <v>302250</v>
      </c>
      <c r="F230" s="87" t="s">
        <v>197</v>
      </c>
      <c r="G230" s="88">
        <v>39250</v>
      </c>
      <c r="H230" s="85" t="s">
        <v>214</v>
      </c>
      <c r="I230" s="86">
        <v>20792</v>
      </c>
    </row>
    <row r="231" spans="4:9" x14ac:dyDescent="0.5">
      <c r="D231" s="33" t="s">
        <v>206</v>
      </c>
      <c r="E231" s="34">
        <v>132731.67000000001</v>
      </c>
      <c r="F231" s="87" t="s">
        <v>220</v>
      </c>
      <c r="G231" s="88">
        <v>39250</v>
      </c>
      <c r="H231" s="85" t="s">
        <v>272</v>
      </c>
      <c r="I231" s="86">
        <v>20792</v>
      </c>
    </row>
    <row r="232" spans="4:9" x14ac:dyDescent="0.5">
      <c r="D232" s="33" t="s">
        <v>377</v>
      </c>
      <c r="E232" s="34">
        <v>52080</v>
      </c>
      <c r="F232" s="87" t="s">
        <v>263</v>
      </c>
      <c r="G232" s="88">
        <v>37750</v>
      </c>
      <c r="H232" s="85" t="s">
        <v>197</v>
      </c>
      <c r="I232" s="86">
        <v>20792</v>
      </c>
    </row>
    <row r="233" spans="4:9" x14ac:dyDescent="0.5">
      <c r="D233" s="33" t="s">
        <v>354</v>
      </c>
      <c r="E233" s="34">
        <v>41385</v>
      </c>
      <c r="F233" s="87" t="s">
        <v>235</v>
      </c>
      <c r="G233" s="88">
        <v>37750</v>
      </c>
      <c r="H233" s="85" t="s">
        <v>188</v>
      </c>
      <c r="I233" s="86">
        <v>19964</v>
      </c>
    </row>
    <row r="234" spans="4:9" x14ac:dyDescent="0.5">
      <c r="D234" s="33" t="s">
        <v>324</v>
      </c>
      <c r="E234" s="34">
        <v>74067.86</v>
      </c>
      <c r="F234" s="87" t="s">
        <v>330</v>
      </c>
      <c r="G234" s="88">
        <v>37000</v>
      </c>
      <c r="H234" s="85" t="s">
        <v>344</v>
      </c>
      <c r="I234" s="86">
        <v>19964</v>
      </c>
    </row>
    <row r="235" spans="4:9" x14ac:dyDescent="0.5">
      <c r="D235" s="33" t="s">
        <v>368</v>
      </c>
      <c r="E235" s="34">
        <v>302250</v>
      </c>
      <c r="F235" s="87" t="s">
        <v>316</v>
      </c>
      <c r="G235" s="88">
        <v>36000</v>
      </c>
      <c r="H235" s="85" t="s">
        <v>326</v>
      </c>
      <c r="I235" s="86">
        <v>19964</v>
      </c>
    </row>
    <row r="236" spans="4:9" x14ac:dyDescent="0.5">
      <c r="D236" s="33" t="s">
        <v>253</v>
      </c>
      <c r="E236" s="34">
        <v>20088</v>
      </c>
      <c r="F236" s="87" t="s">
        <v>152</v>
      </c>
      <c r="G236" s="88">
        <v>36000</v>
      </c>
      <c r="H236" s="85" t="s">
        <v>296</v>
      </c>
      <c r="I236" s="86">
        <v>19596</v>
      </c>
    </row>
    <row r="237" spans="4:9" x14ac:dyDescent="0.5">
      <c r="D237" s="33" t="s">
        <v>378</v>
      </c>
      <c r="E237" s="34">
        <v>52080</v>
      </c>
      <c r="F237" s="87" t="s">
        <v>165</v>
      </c>
      <c r="G237" s="88">
        <v>36000</v>
      </c>
      <c r="H237" s="85" t="s">
        <v>290</v>
      </c>
      <c r="I237" s="86">
        <v>19320</v>
      </c>
    </row>
    <row r="238" spans="4:9" x14ac:dyDescent="0.5">
      <c r="D238" s="33" t="s">
        <v>321</v>
      </c>
      <c r="E238" s="34">
        <v>25482</v>
      </c>
      <c r="F238" s="87" t="s">
        <v>222</v>
      </c>
      <c r="G238" s="88">
        <v>35000</v>
      </c>
      <c r="H238" s="85" t="s">
        <v>384</v>
      </c>
      <c r="I238" s="86">
        <v>19320</v>
      </c>
    </row>
    <row r="239" spans="4:9" x14ac:dyDescent="0.5">
      <c r="D239" s="33"/>
      <c r="E239" s="33"/>
      <c r="F239" s="87" t="s">
        <v>270</v>
      </c>
      <c r="G239" s="88">
        <v>34500</v>
      </c>
      <c r="H239" s="85" t="s">
        <v>394</v>
      </c>
      <c r="I239" s="86">
        <v>18952</v>
      </c>
    </row>
    <row r="240" spans="4:9" x14ac:dyDescent="0.5">
      <c r="D240" s="33"/>
      <c r="E240" s="33"/>
      <c r="F240" s="87" t="s">
        <v>246</v>
      </c>
      <c r="G240" s="88">
        <v>34500</v>
      </c>
      <c r="H240" s="85" t="s">
        <v>368</v>
      </c>
      <c r="I240" s="86">
        <v>18952</v>
      </c>
    </row>
    <row r="241" spans="6:9" x14ac:dyDescent="0.5">
      <c r="F241" s="87" t="s">
        <v>193</v>
      </c>
      <c r="G241" s="88">
        <v>34500</v>
      </c>
      <c r="H241" s="85" t="s">
        <v>277</v>
      </c>
      <c r="I241" s="86">
        <v>18584</v>
      </c>
    </row>
    <row r="242" spans="6:9" x14ac:dyDescent="0.5">
      <c r="F242" s="87" t="s">
        <v>184</v>
      </c>
      <c r="G242" s="88">
        <v>34000</v>
      </c>
      <c r="H242" s="85" t="s">
        <v>354</v>
      </c>
      <c r="I242" s="86">
        <v>18584</v>
      </c>
    </row>
    <row r="243" spans="6:9" x14ac:dyDescent="0.5">
      <c r="F243" s="87" t="s">
        <v>186</v>
      </c>
      <c r="G243" s="88">
        <v>33375</v>
      </c>
      <c r="H243" s="85" t="s">
        <v>302</v>
      </c>
      <c r="I243" s="86">
        <v>18308</v>
      </c>
    </row>
    <row r="244" spans="6:9" x14ac:dyDescent="0.5">
      <c r="F244" s="87" t="s">
        <v>248</v>
      </c>
      <c r="G244" s="88">
        <v>33375</v>
      </c>
      <c r="H244" s="85" t="s">
        <v>316</v>
      </c>
      <c r="I244" s="86">
        <v>18032</v>
      </c>
    </row>
    <row r="245" spans="6:9" x14ac:dyDescent="0.5">
      <c r="F245" s="87" t="s">
        <v>170</v>
      </c>
      <c r="G245" s="88">
        <v>33375</v>
      </c>
      <c r="H245" s="85" t="s">
        <v>395</v>
      </c>
      <c r="I245" s="86">
        <v>18032</v>
      </c>
    </row>
    <row r="246" spans="6:9" x14ac:dyDescent="0.5">
      <c r="F246" s="87" t="s">
        <v>188</v>
      </c>
      <c r="G246" s="88">
        <v>33375</v>
      </c>
      <c r="H246" s="85" t="s">
        <v>243</v>
      </c>
      <c r="I246" s="86">
        <v>17756</v>
      </c>
    </row>
    <row r="247" spans="6:9" x14ac:dyDescent="0.5">
      <c r="F247" s="87" t="s">
        <v>291</v>
      </c>
      <c r="G247" s="88">
        <v>32750</v>
      </c>
      <c r="H247" s="85" t="s">
        <v>355</v>
      </c>
      <c r="I247" s="86">
        <v>17572</v>
      </c>
    </row>
    <row r="248" spans="6:9" x14ac:dyDescent="0.5">
      <c r="F248" s="87" t="s">
        <v>286</v>
      </c>
      <c r="G248" s="88">
        <v>32500</v>
      </c>
    </row>
  </sheetData>
  <sortState xmlns:xlrd2="http://schemas.microsoft.com/office/spreadsheetml/2017/richdata2" ref="B3:BA112">
    <sortCondition descending="1" ref="C3:C112"/>
  </sortState>
  <phoneticPr fontId="2" type="noConversion"/>
  <hyperlinks>
    <hyperlink ref="F171" r:id="rId1" display="https://www.pgatour.com/player/28237/rory-mcilroy?deviceId=2435a0fe-98d8-4fb3-856e-0ccede69bb97" xr:uid="{1BAB07A7-82E1-4CEA-B0B7-CCFA444B5696}"/>
    <hyperlink ref="F172" r:id="rId2" display="https://www.pgatour.com/player/33204/shane-lowry?deviceId=2435a0fe-98d8-4fb3-856e-0ccede69bb97" xr:uid="{1E3E449C-3509-49C8-AFC3-54E5AB268A36}"/>
    <hyperlink ref="F173" r:id="rId3" display="https://www.pgatour.com/player/25900/lucas-glover?deviceId=2435a0fe-98d8-4fb3-856e-0ccede69bb97" xr:uid="{5E309842-620E-48B8-9E3B-A62314539DB8}"/>
    <hyperlink ref="F174" r:id="rId4" display="https://www.pgatour.com/player/22405/justin-rose?deviceId=2435a0fe-98d8-4fb3-856e-0ccede69bb97" xr:uid="{4D01045E-5171-4DED-A7BB-9FDCFD48EA37}"/>
    <hyperlink ref="F175" r:id="rId5" display="https://www.pgatour.com/player/34098/russell-henley?deviceId=2435a0fe-98d8-4fb3-856e-0ccede69bb97" xr:uid="{BC85CFDA-E4BA-439E-BA43-3AD417D644B4}"/>
    <hyperlink ref="F176" r:id="rId6" display="https://www.pgatour.com/player/45157/cam-davis?deviceId=2435a0fe-98d8-4fb3-856e-0ccede69bb97" xr:uid="{CD909B8A-8463-4D00-8032-CC9CF64348EB}"/>
    <hyperlink ref="F177" r:id="rId7" display="https://www.pgatour.com/player/55182/tom-kim?deviceId=2435a0fe-98d8-4fb3-856e-0ccede69bb97" xr:uid="{8E6D7E38-A276-43DF-B478-222013963023}"/>
    <hyperlink ref="F178" r:id="rId8" display="https://www.pgatour.com/player/49960/sepp-straka?deviceId=2435a0fe-98d8-4fb3-856e-0ccede69bb97" xr:uid="{6AD68772-286F-49F0-AD4D-2E0EA3A5393F}"/>
    <hyperlink ref="F179" r:id="rId9" display="https://www.pgatour.com/player/29420/billy-horschel?deviceId=2435a0fe-98d8-4fb3-856e-0ccede69bb97" xr:uid="{FA8B0A1C-7F62-4C35-892A-66A584984399}"/>
    <hyperlink ref="F180" r:id="rId10" display="https://www.pgatour.com/player/46046/scottie-scheffler?deviceId=2435a0fe-98d8-4fb3-856e-0ccede69bb97" xr:uid="{8753F568-4CFD-451B-9B56-BCF386E13135}"/>
    <hyperlink ref="F181" r:id="rId11" display="https://www.pgatour.com/player/40250/taylor-pendrith?deviceId=2435a0fe-98d8-4fb3-856e-0ccede69bb97" xr:uid="{E760EDED-4B03-42AD-B485-7911CD7FE780}"/>
    <hyperlink ref="F182" r:id="rId12" display="https://www.pgatour.com/player/37455/si-woo-kim?deviceId=2435a0fe-98d8-4fb3-856e-0ccede69bb97" xr:uid="{E11E872B-7D2E-4E4D-AC97-D600912A36F6}"/>
    <hyperlink ref="F183" r:id="rId13" display="https://www.pgatour.com/player/51997/andrew-novak?deviceId=2435a0fe-98d8-4fb3-856e-0ccede69bb97" xr:uid="{771F2674-46C7-4E36-8727-38D1DA062001}"/>
    <hyperlink ref="F184" r:id="rId14" display="https://www.pgatour.com/player/29725/tony-finau?deviceId=2435a0fe-98d8-4fb3-856e-0ccede69bb97" xr:uid="{F7C5858A-5FA5-4499-AE66-77309F4C0350}"/>
    <hyperlink ref="F185" r:id="rId15" display="https://www.pgatour.com/player/28089/jason-day?deviceId=2435a0fe-98d8-4fb3-856e-0ccede69bb97" xr:uid="{D64722D8-3E32-473D-9A47-A2C0746D3618}"/>
    <hyperlink ref="F186" r:id="rId16" display="https://www.pgatour.com/player/57362/austin-eckroat?deviceId=2435a0fe-98d8-4fb3-856e-0ccede69bb97" xr:uid="{E81B86FA-749C-44CA-927B-F4C2E086995D}"/>
    <hyperlink ref="F187" r:id="rId17" display="https://www.pgatour.com/player/35532/tom-hoge?deviceId=2435a0fe-98d8-4fb3-856e-0ccede69bb97" xr:uid="{5EF1325A-080E-4F24-ACAF-7CBE9DD39810}"/>
    <hyperlink ref="F188" r:id="rId18" display="https://www.pgatour.com/player/28252/seamus-power?deviceId=2435a0fe-98d8-4fb3-856e-0ccede69bb97" xr:uid="{B1D2FC62-58D1-4F17-A867-2DEE7F14F0AC}"/>
    <hyperlink ref="F189" r:id="rId19" display="https://www.pgatour.com/player/37378/min-woo-lee?deviceId=2435a0fe-98d8-4fb3-856e-0ccede69bb97" xr:uid="{A97D5A52-F7BE-4194-915A-2719977ADEFF}"/>
    <hyperlink ref="F190" r:id="rId20" display="https://www.pgatour.com/player/50525/collin-morikawa?deviceId=2435a0fe-98d8-4fb3-856e-0ccede69bb97" xr:uid="{7018DE8A-DDAF-42DE-8979-57AB42049214}"/>
    <hyperlink ref="F191" r:id="rId21" display="https://www.pgatour.com/player/55893/samuel-stevens?deviceId=2435a0fe-98d8-4fb3-856e-0ccede69bb97" xr:uid="{F13C8142-FD62-4AE7-ADF2-9505F6BA7C93}"/>
    <hyperlink ref="F192" r:id="rId22" display="https://www.pgatour.com/player/31323/gary-woodland?deviceId=2435a0fe-98d8-4fb3-856e-0ccede69bb97" xr:uid="{936D5A52-85B4-4800-9BE0-FEA09FDF8DAD}"/>
    <hyperlink ref="F193" r:id="rId23" display="https://www.pgatour.com/player/56630/akshay-bhatia?deviceId=2435a0fe-98d8-4fb3-856e-0ccede69bb97" xr:uid="{1E6C8489-4AAF-4265-AB2F-EC29DFC9D7F6}"/>
    <hyperlink ref="F194" r:id="rId24" display="https://www.pgatour.com/player/49947/taylor-moore?deviceId=2435a0fe-98d8-4fb3-856e-0ccede69bb97" xr:uid="{7EBD5E14-ACB8-4EDD-8583-F3797A85B577}"/>
    <hyperlink ref="F195" r:id="rId25" display="https://www.pgatour.com/player/36699/patrick-rodgers?deviceId=2435a0fe-98d8-4fb3-856e-0ccede69bb97" xr:uid="{38A26506-5A8E-4B63-8235-C9FB18C4389C}"/>
    <hyperlink ref="F196" r:id="rId26" display="https://www.pgatour.com/player/33948/byeong-hun-an?deviceId=2435a0fe-98d8-4fb3-856e-0ccede69bb97" xr:uid="{AB433833-F105-4760-9DA4-08B3CF742F49}"/>
    <hyperlink ref="F197" r:id="rId27" display="https://www.pgatour.com/player/47591/eric-cole?deviceId=2435a0fe-98d8-4fb3-856e-0ccede69bb97" xr:uid="{09F95D12-3394-43C3-ACFF-63840EB93DFE}"/>
    <hyperlink ref="F198" r:id="rId28" display="https://www.pgatour.com/player/30911/tommy-fleetwood?deviceId=2435a0fe-98d8-4fb3-856e-0ccede69bb97" xr:uid="{26EE7250-9918-4928-A088-5E2503448AFC}"/>
    <hyperlink ref="F199" r:id="rId29" display="https://www.pgatour.com/player/46717/viktor-hovland?deviceId=2435a0fe-98d8-4fb3-856e-0ccede69bb97" xr:uid="{9AC95A9E-5997-43DF-A224-0DEB33DD75CF}"/>
    <hyperlink ref="F200" r:id="rId30" display="https://www.pgatour.com/player/24502/adam-scott?deviceId=2435a0fe-98d8-4fb3-856e-0ccede69bb97" xr:uid="{252EF590-5471-424E-93CE-BA6532AF4EB1}"/>
    <hyperlink ref="F201" r:id="rId31" display="https://www.pgatour.com/player/47504/sam-burns?deviceId=2435a0fe-98d8-4fb3-856e-0ccede69bb97" xr:uid="{1B5F993C-30B4-40CA-A140-3F26011E27BD}"/>
    <hyperlink ref="F202" r:id="rId32" display="https://www.pgatour.com/player/52686/rasmus-hjgaard?deviceId=2435a0fe-98d8-4fb3-856e-0ccede69bb97" xr:uid="{6D449C82-5E90-43BA-81F4-DAFB87E9B13C}"/>
    <hyperlink ref="F203" r:id="rId33" display="https://www.pgatour.com/player/39971/sungjae-im?deviceId=2435a0fe-98d8-4fb3-856e-0ccede69bb97" xr:uid="{181E7DA1-0405-4AF9-A6C3-E5494A9942EE}"/>
    <hyperlink ref="F204" r:id="rId34" display="https://www.pgatour.com/player/39546/keith-mitchell?deviceId=2435a0fe-98d8-4fb3-856e-0ccede69bb97" xr:uid="{37AC6703-3B78-4F77-84D8-D60ADED640D7}"/>
    <hyperlink ref="F205" r:id="rId35" display="https://www.pgatour.com/player/25493/nick-taylor?deviceId=2435a0fe-98d8-4fb3-856e-0ccede69bb97" xr:uid="{F54BA62C-99CF-4761-9C57-F633BD98870D}"/>
    <hyperlink ref="F206" r:id="rId36" display="https://www.pgatour.com/player/35450/patrick-cantlay?deviceId=2435a0fe-98d8-4fb3-856e-0ccede69bb97" xr:uid="{7C43F4F1-FAC9-4679-B90F-5CF7ECDC98B2}"/>
    <hyperlink ref="F207" r:id="rId37" display="https://www.pgatour.com/player/39324/j.j-spaun?deviceId=2435a0fe-98d8-4fb3-856e-0ccede69bb97" xr:uid="{D1A904F5-AE34-4731-808C-CF143DB89E59}"/>
    <hyperlink ref="F208" r:id="rId38" display="https://www.pgatour.com/player/47420/jake-knapp?deviceId=2435a0fe-98d8-4fb3-856e-0ccede69bb97" xr:uid="{D809F442-8123-4F42-BD2B-525CBB54A856}"/>
    <hyperlink ref="F209" r:id="rId39" display="https://www.pgatour.com/player/54628/lee-hodges?deviceId=2435a0fe-98d8-4fb3-856e-0ccede69bb97" xr:uid="{6B18AE37-AD8B-423C-B61D-609D21337FFD}"/>
    <hyperlink ref="F210" r:id="rId40" display="https://www.pgatour.com/player/52215/robert-macintyre?deviceId=2435a0fe-98d8-4fb3-856e-0ccede69bb97" xr:uid="{8CE4527E-76C2-4A7B-A453-A47F59F6288E}"/>
    <hyperlink ref="F211" r:id="rId41" display="https://www.pgatour.com/player/27064/jhonattan-vegas?deviceId=2435a0fe-98d8-4fb3-856e-0ccede69bb97" xr:uid="{E6B22962-E3D6-4D44-8A76-9E9CE7D2F0F7}"/>
    <hyperlink ref="F212" r:id="rId42" display="https://www.pgatour.com/player/46414/aaron-rai?deviceId=2435a0fe-98d8-4fb3-856e-0ccede69bb97" xr:uid="{913CB017-ACB7-4448-910E-070E97713024}"/>
    <hyperlink ref="F213" r:id="rId43" display="https://www.pgatour.com/player/46442/maverick-mcnealy?deviceId=2435a0fe-98d8-4fb3-856e-0ccede69bb97" xr:uid="{BFACD713-A188-42FE-851F-25D0009286FE}"/>
    <hyperlink ref="F214" r:id="rId44" display="https://www.pgatour.com/player/45522/christiaan-bezuidenhout?deviceId=2435a0fe-98d8-4fb3-856e-0ccede69bb97" xr:uid="{F2DE1496-6C07-4913-9D6A-07951E15FDD1}"/>
    <hyperlink ref="F215" r:id="rId45" display="https://www.pgatour.com/player/40006/erik-van-rooyen?deviceId=2435a0fe-98d8-4fb3-856e-0ccede69bb97" xr:uid="{448C88EC-84AA-4CAC-BAE7-0EB7AB9D2638}"/>
    <hyperlink ref="F216" r:id="rId46" display="https://www.pgatour.com/player/36799/stephan-jaeger?deviceId=2435a0fe-98d8-4fb3-856e-0ccede69bb97" xr:uid="{BAAD9242-4DAD-4B9F-B0EC-381EFA21A765}"/>
    <hyperlink ref="F217" r:id="rId47" display="https://www.pgatour.com/player/35506/mackenzie-hughes?deviceId=2435a0fe-98d8-4fb3-856e-0ccede69bb97" xr:uid="{04C8B722-A654-45B2-8BA4-61BC3069B679}"/>
    <hyperlink ref="F218" r:id="rId48" display="https://www.pgatour.com/player/33448/justin-thomas?deviceId=2435a0fe-98d8-4fb3-856e-0ccede69bb97" xr:uid="{A665D4DD-D7F4-44FB-81CA-09CF8B40B418}"/>
    <hyperlink ref="F219" r:id="rId49" display="https://www.pgatour.com/player/32839/hideki-matsuyama?deviceId=2435a0fe-98d8-4fb3-856e-0ccede69bb97" xr:uid="{CE495E86-B57D-4C86-8C9E-3D7349694171}"/>
    <hyperlink ref="F220" r:id="rId50" display="https://www.pgatour.com/player/33653/thomas-detry?deviceId=2435a0fe-98d8-4fb3-856e-0ccede69bb97" xr:uid="{FD72800E-BECA-4E70-AF8F-678BAD6D5993}"/>
    <hyperlink ref="F221" r:id="rId51" display="https://www.pgatour.com/player/40098/matt-fitzpatrick?deviceId=2435a0fe-98d8-4fb3-856e-0ccede69bb97" xr:uid="{93E37AA3-3F02-420C-AC64-B81B72C29C7D}"/>
    <hyperlink ref="F222" r:id="rId52" display="https://www.pgatour.com/player/47483/will-zalatoris?deviceId=2435a0fe-98d8-4fb3-856e-0ccede69bb97" xr:uid="{CFDA6C24-C8C6-438C-A5FB-FCACCCC35794}"/>
    <hyperlink ref="F223" r:id="rId53" display="https://www.pgatour.com/player/51634/sahith-theegala?deviceId=2435a0fe-98d8-4fb3-856e-0ccede69bb97" xr:uid="{3B8060ED-D173-41C0-9BA4-592199B47366}"/>
    <hyperlink ref="F224" r:id="rId54" display="https://www.pgatour.com/player/32102/rickie-fowler?deviceId=2435a0fe-98d8-4fb3-856e-0ccede69bb97" xr:uid="{415492E9-9044-4DB9-A568-DF3DDDB6EEBF}"/>
    <hyperlink ref="F225" r:id="rId55" display="https://www.pgatour.com/player/27644/brian-harman?deviceId=2435a0fe-98d8-4fb3-856e-0ccede69bb97" xr:uid="{49AE0F2C-1DBC-432C-B0C9-54F68D8AEF6A}"/>
    <hyperlink ref="F226" r:id="rId56" display="https://www.pgatour.com/player/39977/max-homa?deviceId=2435a0fe-98d8-4fb3-856e-0ccede69bb97" xr:uid="{F4E28F8F-4032-4409-BDDB-0204403E90D9}"/>
    <hyperlink ref="F227" r:id="rId57" display="https://www.pgatour.com/player/49771/j.t-poston?deviceId=2435a0fe-98d8-4fb3-856e-0ccede69bb97" xr:uid="{6F70E566-7243-48D9-A545-0D209FF4DE43}"/>
    <hyperlink ref="F228" r:id="rId58" display="https://www.pgatour.com/player/58168/davis-thompson?deviceId=2435a0fe-98d8-4fb3-856e-0ccede69bb97" xr:uid="{C78F3682-B013-49DF-BAD4-91CE243D9CBD}"/>
    <hyperlink ref="F229" r:id="rId59" display="https://www.pgatour.com/player/47993/denny-mccarthy?deviceId=2435a0fe-98d8-4fb3-856e-0ccede69bb97" xr:uid="{00BC48B2-8066-4D60-871D-523422B995D6}"/>
    <hyperlink ref="F230" r:id="rId60" display="https://www.pgatour.com/player/59866/nick-dunlap?deviceId=2435a0fe-98d8-4fb3-856e-0ccede69bb97" xr:uid="{4F0900EA-499C-4735-89DC-9EA6190857BF}"/>
    <hyperlink ref="F231" r:id="rId61" display="https://www.pgatour.com/player/57975/harry-hall?deviceId=2435a0fe-98d8-4fb3-856e-0ccede69bb97" xr:uid="{A9D72230-D4DF-47BC-9A73-348AECBD2DDB}"/>
    <hyperlink ref="F232" r:id="rId62" display="https://www.pgatour.com/player/30926/chris-kirk?deviceId=2435a0fe-98d8-4fb3-856e-0ccede69bb97" xr:uid="{4145780C-ABB5-4E1C-80BA-2D0952EBED19}"/>
    <hyperlink ref="F233" r:id="rId63" display="https://www.pgatour.com/player/40162/justin-lower?deviceId=2435a0fe-98d8-4fb3-856e-0ccede69bb97" xr:uid="{AF392B67-94B8-42DE-BCF1-1944ED170A33}"/>
    <hyperlink ref="F234" r:id="rId64" display="https://www.pgatour.com/player/45242/kevin-yu?deviceId=2435a0fe-98d8-4fb3-856e-0ccede69bb97" xr:uid="{C0EF49F2-EF04-4A32-BB8C-70C6A8EA29D3}"/>
    <hyperlink ref="F235" r:id="rId65" display="https://www.pgatour.com/player/39997/corey-conners?deviceId=2435a0fe-98d8-4fb3-856e-0ccede69bb97" xr:uid="{3D5D8025-A875-4736-B4B2-B01D75868131}"/>
    <hyperlink ref="F236" r:id="rId66" display="https://www.pgatour.com/player/33399/adam-hadwin?deviceId=2435a0fe-98d8-4fb3-856e-0ccede69bb97" xr:uid="{6474A3F7-6637-4D2B-B533-3576A54BE5EA}"/>
    <hyperlink ref="F237" r:id="rId67" display="https://www.pgatour.com/player/33141/keegan-bradley?deviceId=2435a0fe-98d8-4fb3-856e-0ccede69bb97" xr:uid="{6694102C-F61B-4567-A79D-233C7C48A47E}"/>
    <hyperlink ref="F238" r:id="rId68" display="https://www.pgatour.com/player/52375/doug-ghim?deviceId=2435a0fe-98d8-4fb3-856e-0ccede69bb97" xr:uid="{E43C39F8-C2B7-4E8E-B9FC-D48AD968D91B}"/>
    <hyperlink ref="F239" r:id="rId69" display="https://www.pgatour.com/player/54591/ben-griffin?deviceId=2435a0fe-98d8-4fb3-856e-0ccede69bb97" xr:uid="{3C71B05D-CC91-4543-8F57-1BC6D42DEE22}"/>
    <hyperlink ref="F240" r:id="rId70" display="https://www.pgatour.com/player/35461/beau-hossler?deviceId=2435a0fe-98d8-4fb3-856e-0ccede69bb97" xr:uid="{01F8C838-AAE7-4684-8A76-045EE093F3A6}"/>
    <hyperlink ref="F241" r:id="rId71" display="https://www.pgatour.com/player/34046/jordan-spieth?deviceId=2435a0fe-98d8-4fb3-856e-0ccede69bb97" xr:uid="{7FB2223D-63E3-4764-916E-72D5FA1A2C67}"/>
    <hyperlink ref="F242" r:id="rId72" display="https://www.pgatour.com/player/57366/cameron-young?deviceId=2435a0fe-98d8-4fb3-856e-0ccede69bb97" xr:uid="{BF62D781-201E-4B28-A947-12CEF1C24D10}"/>
    <hyperlink ref="F243" r:id="rId73" display="https://www.pgatour.com/player/34099/harris-english?deviceId=2435a0fe-98d8-4fb3-856e-0ccede69bb97" xr:uid="{BEB65C4B-1A25-4EF7-AE88-94D0DA4E7E26}"/>
    <hyperlink ref="F244" r:id="rId74" display="https://www.pgatour.com/player/36801/mark-hubbard?deviceId=2435a0fe-98d8-4fb3-856e-0ccede69bb97" xr:uid="{3463F2AB-1268-4159-A392-1CB537010A73}"/>
    <hyperlink ref="F245" r:id="rId75" display="https://www.pgatour.com/player/51766/wyndham-clark?deviceId=2435a0fe-98d8-4fb3-856e-0ccede69bb97" xr:uid="{D1D20CCE-BE2D-4AE2-93DC-D1652DE4F614}"/>
    <hyperlink ref="F246" r:id="rId76" display="https://www.pgatour.com/player/48153/matthieu-pavon?deviceId=2435a0fe-98d8-4fb3-856e-0ccede69bb97" xr:uid="{DDB93CE7-312F-4D79-AC73-E1726B68A6A8}"/>
    <hyperlink ref="F247" r:id="rId77" display="https://www.pgatour.com/player/51349/nico-echavarria?deviceId=2435a0fe-98d8-4fb3-856e-0ccede69bb97" xr:uid="{08631067-5B4C-4074-A832-C0DC95E223C1}"/>
    <hyperlink ref="F248" r:id="rId78" display="https://www.pgatour.com/player/30927/brendon-todd?deviceId=2435a0fe-98d8-4fb3-856e-0ccede69bb97" xr:uid="{155613B0-B8E9-41CF-A20E-585F1555E293}"/>
    <hyperlink ref="H171" r:id="rId79" display="https://www.pgatour.com/player/33653/thomas-detry" xr:uid="{3BEABB1A-7916-4591-8EB5-D7FC24158757}"/>
    <hyperlink ref="H172" r:id="rId80" display="https://www.pgatour.com/player/39975/michael-kim" xr:uid="{031970E3-B4BE-4362-997B-4DA7FA580050}"/>
    <hyperlink ref="H173" r:id="rId81" display="https://www.pgatour.com/player/40026/daniel-berger" xr:uid="{BF935666-E196-4D2E-AA7B-BCBFEA5CA2A9}"/>
    <hyperlink ref="H174" r:id="rId82" display="https://www.pgatour.com/player/45522/christiaan-bezuidenhout" xr:uid="{6F4B7034-9FA3-496D-AAC8-5294EA9D5912}"/>
    <hyperlink ref="H175" r:id="rId83" display="https://www.pgatour.com/player/34046/jordan-spieth" xr:uid="{307F2EED-6A08-4D92-9603-8BBB96335B00}"/>
    <hyperlink ref="H176" r:id="rId84" display="https://www.pgatour.com/player/33448/justin-thomas" xr:uid="{CE3962ED-0D6A-44D4-863B-AAB00349DB9D}"/>
    <hyperlink ref="H177" r:id="rId85" display="https://www.pgatour.com/player/58933/will-chandler" xr:uid="{367DD04F-77BD-4336-8D15-376B4C0D40A6}"/>
    <hyperlink ref="H178" r:id="rId86" display="https://www.pgatour.com/player/52215/robert-macintyre" xr:uid="{A9335683-5BB4-4FFD-B5DF-7688EDE37AE6}"/>
    <hyperlink ref="H179" r:id="rId87" display="https://www.pgatour.com/player/33399/adam-hadwin" xr:uid="{C04CC4B9-902A-4662-BE89-EB92CC51329E}"/>
    <hyperlink ref="H180" r:id="rId88" display="https://www.pgatour.com/player/49947/taylor-moore" xr:uid="{78CEDF65-8DE3-4552-9321-456B895DADED}"/>
    <hyperlink ref="H181" r:id="rId89" display="https://www.pgatour.com/player/46442/maverick-mcnealy" xr:uid="{F2E2BD5F-4E8A-4141-B16B-AB2CF236C65B}"/>
    <hyperlink ref="H182" r:id="rId90" display="https://www.pgatour.com/player/37378/min-woo-lee" xr:uid="{865F1B11-DF48-4CDF-AAAF-36ADD493E7A0}"/>
    <hyperlink ref="H183" r:id="rId91" display="https://www.pgatour.com/player/57366/cameron-young" xr:uid="{1883BA10-A562-4753-9178-7A3F0E09ABB0}"/>
    <hyperlink ref="H184" r:id="rId92" display="https://www.pgatour.com/player/52686/rasmus-hjgaard" xr:uid="{BED495EF-D62B-4AD5-9A69-437F1899E50A}"/>
    <hyperlink ref="H185" r:id="rId93" display="https://www.pgatour.com/player/49960/sepp-straka" xr:uid="{3C49727C-FECD-44B1-A1B2-666D9E9AD17D}"/>
    <hyperlink ref="H186" r:id="rId94" display="https://www.pgatour.com/player/51766/wyndham-clark" xr:uid="{C5F90945-25AA-4303-A447-5D9CA875B25C}"/>
    <hyperlink ref="H187" r:id="rId95" display="https://www.pgatour.com/player/45242/kevin-yu" xr:uid="{5B0F2758-0D2A-42C8-8D19-C5D6AE08630E}"/>
    <hyperlink ref="H188" r:id="rId96" display="https://www.pgatour.com/player/47993/denny-mccarthy" xr:uid="{A293570E-5C92-4120-8008-2D2938C06294}"/>
    <hyperlink ref="H189" r:id="rId97" display="https://www.pgatour.com/player/49771/j.t-poston" xr:uid="{5FD1360A-7757-43AB-95C6-97CC0C183A4C}"/>
    <hyperlink ref="H190" r:id="rId98" display="https://www.pgatour.com/player/39327/ben-silverman" xr:uid="{6F572A99-A7BB-4AD7-9F4B-A5A8AE09392F}"/>
    <hyperlink ref="H191" r:id="rId99" display="https://www.pgatour.com/player/37455/si-woo-kim" xr:uid="{CF0776E9-513F-4725-A85C-294ABD606D11}"/>
    <hyperlink ref="H192" r:id="rId100" display="https://www.pgatour.com/player/46340/alex-smalley" xr:uid="{DBD2C4C4-EC0B-4F1C-B9BF-30496B965395}"/>
    <hyperlink ref="H193" r:id="rId101" display="https://www.pgatour.com/player/34021/bud-cauley" xr:uid="{4EAC0B58-9786-4466-820A-AF752BBE074A}"/>
    <hyperlink ref="H194" r:id="rId102" display="https://www.pgatour.com/player/31323/gary-woodland" xr:uid="{03E6696C-5787-468C-A526-4AD8690C82DD}"/>
    <hyperlink ref="H195" r:id="rId103" display="https://www.pgatour.com/player/39546/keith-mitchell" xr:uid="{6EB8B322-2D50-435B-974A-78FC2D752CA6}"/>
    <hyperlink ref="H196" r:id="rId104" display="https://www.pgatour.com/player/25493/nick-taylor" xr:uid="{26A8A408-B19C-43E3-8C16-4B8AE6D1334D}"/>
    <hyperlink ref="H197" r:id="rId105" display="https://www.pgatour.com/player/47347/adam-schenk" xr:uid="{63C7B4CB-65DB-4564-96A7-FF0942548FEA}"/>
    <hyperlink ref="H198" r:id="rId106" display="https://www.pgatour.com/player/34256/andrew-putnam" xr:uid="{F0DDF006-51E9-4E06-8365-9F380B3264C4}"/>
    <hyperlink ref="H199" r:id="rId107" display="https://www.pgatour.com/player/27644/brian-harman" xr:uid="{49AFFE9D-D878-4109-ACF9-8907934F2CA1}"/>
    <hyperlink ref="H200" r:id="rId108" display="https://www.pgatour.com/player/32839/hideki-matsuyama" xr:uid="{52B353F5-59F8-4516-BA2E-411B21A08219}"/>
    <hyperlink ref="H201" r:id="rId109" display="https://www.pgatour.com/player/46046/scottie-scheffler" xr:uid="{5412EA24-44BD-429A-AC82-B285233B4B38}"/>
    <hyperlink ref="H202" r:id="rId110" display="https://www.pgatour.com/player/46601/trey-mullinax" xr:uid="{56932C2E-7EAC-4A41-85A2-B91C7AEFCBA7}"/>
    <hyperlink ref="H203" r:id="rId111" display="https://www.pgatour.com/player/51890/greyson-sigg" xr:uid="{65691AD3-52B0-4128-92F2-7C1FF368E117}"/>
    <hyperlink ref="H204" r:id="rId112" display="https://www.pgatour.com/player/56630/akshay-bhatia" xr:uid="{F94A0495-E645-415C-9777-A1E490F2AFB4}"/>
    <hyperlink ref="H205" r:id="rId113" display="https://www.pgatour.com/player/35461/beau-hossler" xr:uid="{D1DD041E-D97A-43E1-AFAD-8670CC257D23}"/>
    <hyperlink ref="H206" r:id="rId114" display="https://www.pgatour.com/player/40115/adam-svensson" xr:uid="{B0E647F8-9095-48F8-8656-1E5CCB7DB316}"/>
    <hyperlink ref="H207" r:id="rId115" display="https://www.pgatour.com/player/28252/seamus-power" xr:uid="{04CF73A3-D115-4195-93C4-65546D02EE4E}"/>
    <hyperlink ref="H208" r:id="rId116" display="https://www.pgatour.com/player/27129/luke-list" xr:uid="{D8993027-CEF0-425D-B95B-B9E61D0B3415}"/>
    <hyperlink ref="H209" r:id="rId117" display="https://www.pgatour.com/player/58168/davis-thompson" xr:uid="{84DE12AB-BB95-4C2D-AE06-FA2C65C2EF9D}"/>
    <hyperlink ref="H210" r:id="rId118" display="https://www.pgatour.com/player/35506/mackenzie-hughes" xr:uid="{1270EF42-FE43-4A34-91EF-4368F474D71C}"/>
    <hyperlink ref="H211" r:id="rId119" display="https://www.pgatour.com/player/54591/ben-griffin" xr:uid="{AFD00DAE-5BAD-4BA6-A360-E93489C129E8}"/>
    <hyperlink ref="H212" r:id="rId120" display="https://www.pgatour.com/player/52453/nicolai-hjgaard" xr:uid="{AED3F6A7-CB64-42B8-B11C-32D248957336}"/>
    <hyperlink ref="H213" r:id="rId121" display="https://www.pgatour.com/player/37275/sam-ryder" xr:uid="{4A6A2FC4-A8EC-489B-A5C9-16CA30FF3139}"/>
    <hyperlink ref="H214" r:id="rId122" display="https://www.pgatour.com/player/27770/camilo-villegas" xr:uid="{9E39597A-C6F9-4BA9-B84F-8A370D989B9A}"/>
    <hyperlink ref="H215" r:id="rId123" display="https://www.pgatour.com/player/55182/tom-kim" xr:uid="{FA6B014D-25E7-4D62-BAD2-3A03D149F9B4}"/>
    <hyperlink ref="H216" r:id="rId124" display="https://www.pgatour.com/player/47420/jake-knapp" xr:uid="{200535F0-9CCD-4652-AB28-473BCA16E359}"/>
    <hyperlink ref="H217" r:id="rId125" display="https://www.pgatour.com/player/48887/matt-wallace" xr:uid="{C3B05E36-D746-49AB-AB60-E0F846CE7C4B}"/>
    <hyperlink ref="H218" r:id="rId126" display="https://www.pgatour.com/player/55893/samuel-stevens" xr:uid="{6A4A6B14-7EE3-4BA6-BF47-F42C947B972C}"/>
    <hyperlink ref="H219" r:id="rId127" display="https://www.pgatour.com/player/27139/david-skinns" xr:uid="{BA6578C3-9243-44F2-B4F1-CD800519A49F}"/>
    <hyperlink ref="H220" r:id="rId128" display="https://www.pgatour.com/player/57900/chandler-phillips" xr:uid="{2D782164-F21C-400A-B8C9-166E2C38123F}"/>
    <hyperlink ref="H221" r:id="rId129" display="https://www.pgatour.com/player/35658/kris-ventura" xr:uid="{65964A0E-4FEB-4A68-A5F6-BC08147EB649}"/>
    <hyperlink ref="H222" r:id="rId130" display="https://www.pgatour.com/player/51977/max-greyserman" xr:uid="{5B6D2FD2-BA58-4377-BF61-31A16D497CBE}"/>
    <hyperlink ref="H223" r:id="rId131" display="https://www.pgatour.com/player/34466/peter-malnati" xr:uid="{ADE9B6E7-AAB6-4C36-88AD-5F5B4DC648E6}"/>
    <hyperlink ref="H224" r:id="rId132" display="https://www.pgatour.com/player/52375/doug-ghim" xr:uid="{15954630-C772-4259-81A6-C7DD0D633097}"/>
    <hyperlink ref="H225" r:id="rId133" display="https://www.pgatour.com/player/48117/kurt-kitayama" xr:uid="{3B519F67-7C7D-41BC-B712-F06A3380BB1B}"/>
    <hyperlink ref="H226" r:id="rId134" display="https://www.pgatour.com/player/47504/sam-burns" xr:uid="{3A87055C-F9FF-422A-9D37-A2861093F305}"/>
    <hyperlink ref="H227" r:id="rId135" display="https://www.pgatour.com/player/54628/lee-hodges" xr:uid="{09E7FF6E-F79B-4652-8027-8F1097A544C6}"/>
    <hyperlink ref="H228" r:id="rId136" display="https://www.pgatour.com/player/39971/sungjae-im" xr:uid="{D228B685-04C0-42CE-89D2-E01D7F009E9E}"/>
    <hyperlink ref="H229" r:id="rId137" display="https://www.pgatour.com/player/51634/sahith-theegala" xr:uid="{1110D151-F234-4C5B-A92E-220203F0B772}"/>
    <hyperlink ref="H230" r:id="rId138" display="https://www.pgatour.com/player/29908/c.t-pan" xr:uid="{7A5A59E3-14CB-4258-A63D-FCA3270B97D4}"/>
    <hyperlink ref="H231" r:id="rId139" display="https://www.pgatour.com/player/52513/carson-young" xr:uid="{4BA4D5E3-0B69-42E7-8644-ECA771326A8D}"/>
    <hyperlink ref="H232" r:id="rId140" display="https://www.pgatour.com/player/59866/nick-dunlap" xr:uid="{A258374D-1908-40BF-A92F-4E76682117DC}"/>
    <hyperlink ref="H233" r:id="rId141" display="https://www.pgatour.com/player/48153/matthieu-pavon" xr:uid="{B34F776C-5ED5-46E6-ACDC-C94F1BA6F891}"/>
    <hyperlink ref="H234" r:id="rId142" display="https://www.pgatour.com/player/29936/ryan-fox" xr:uid="{897E5175-84AE-4E57-BC3E-097C435C9D29}"/>
    <hyperlink ref="H235" r:id="rId143" display="https://www.pgatour.com/player/57586/jesper-svensson" xr:uid="{E7FD294E-F851-40F7-AA06-985B970D9FA1}"/>
    <hyperlink ref="H236" r:id="rId144" display="https://www.pgatour.com/player/27649/brandt-snedeker" xr:uid="{A9F12BE7-533D-42E3-A339-3AB887BF879B}"/>
    <hyperlink ref="H237" r:id="rId145" display="https://www.pgatour.com/player/29535/brice-garnett" xr:uid="{7D32C46E-682D-4680-978F-8DB7A2B93A25}"/>
    <hyperlink ref="H238" r:id="rId146" display="https://www.pgatour.com/player/32791/k.h-lee" xr:uid="{B88BFCFA-2C4F-4A54-8A19-8862B5E28ACC}"/>
    <hyperlink ref="H239" r:id="rId147" display="https://www.pgatour.com/player/55789/taylor-montgomery" xr:uid="{64686190-3428-40BC-A4C3-8E1C0277F562}"/>
    <hyperlink ref="H240" r:id="rId148" display="https://www.pgatour.com/player/56762/will-gordon" xr:uid="{5EDA2461-DB7B-4C0C-81A1-25D9921EE50E}"/>
    <hyperlink ref="H241" r:id="rId149" display="https://www.pgatour.com/player/27214/kevin-streelman" xr:uid="{57B1A0A8-C597-43C1-BE2B-03CF7D1EA686}"/>
    <hyperlink ref="H242" r:id="rId150" display="https://www.pgatour.com/player/51070/vincent-norrman" xr:uid="{AD89F40D-3AA0-411F-A54B-39F88A558ADC}"/>
    <hyperlink ref="H243" r:id="rId151" display="https://www.pgatour.com/player/33948/byeong-hun-an" xr:uid="{D8CE2679-E464-4F99-ABF1-0B8036F2FCC3}"/>
    <hyperlink ref="H244" r:id="rId152" display="https://www.pgatour.com/player/39997/corey-conners" xr:uid="{F867456B-FE63-404C-B303-4F39F048671F}"/>
    <hyperlink ref="H245" r:id="rId153" display="https://www.pgatour.com/player/57364/michael-thorbjornsen" xr:uid="{AEEE4973-BE17-463A-B38F-337904BAB9E9}"/>
    <hyperlink ref="H246" r:id="rId154" display="https://www.pgatour.com/player/31646/emiliano-grillo" xr:uid="{463EDC17-CBF8-4222-8376-F453D38FC63D}"/>
    <hyperlink ref="H247" r:id="rId155" display="https://www.pgatour.com/player/23320/ryan-palmer" xr:uid="{C0816EE6-1244-4277-85B3-70CCF2291773}"/>
    <hyperlink ref="J172" r:id="rId156" display="https://www.pgatour.com/player/46442/maverick-mcnealy" xr:uid="{E3375A6A-5001-47D4-9BDC-AC9DE9A572EA}"/>
    <hyperlink ref="J173" r:id="rId157" display="https://www.pgatour.com/player/46046/scottie-scheffler" xr:uid="{FCBF639B-82AC-4DF2-9F07-E05F2A587F24}"/>
    <hyperlink ref="J174" r:id="rId158" display="https://www.pgatour.com/player/36699/patrick-rodgers" xr:uid="{BC39DFE0-1F4D-456C-A7B7-FE60C8571894}"/>
    <hyperlink ref="J175" r:id="rId159" display="https://www.pgatour.com/player/35450/patrick-cantlay" xr:uid="{552C7D82-5896-4013-890D-DF65B13323F4}"/>
    <hyperlink ref="J176" r:id="rId160" display="https://www.pgatour.com/player/30911/tommy-fleetwood" xr:uid="{E30D7FD1-D777-48EE-8593-13D9B917ACE3}"/>
    <hyperlink ref="J177" r:id="rId161" display="https://www.pgatour.com/player/29725/tony-finau" xr:uid="{1DF7F49C-C823-4DCF-A294-993502185ECA}"/>
    <hyperlink ref="J178" r:id="rId162" display="https://www.pgatour.com/player/47993/denny-mccarthy" xr:uid="{291D76DB-54F3-407C-9F1D-ADF3D183192B}"/>
    <hyperlink ref="J179" r:id="rId163" display="https://www.pgatour.com/player/56630/akshay-bhatia" xr:uid="{639C814B-92D7-4E42-B40F-028152DF0FFA}"/>
    <hyperlink ref="J180" r:id="rId164" display="https://www.pgatour.com/player/25493/nick-taylor" xr:uid="{E89C4CBD-F694-4FFF-8824-1BE9B9CC400D}"/>
    <hyperlink ref="J181" r:id="rId165" display="https://www.pgatour.com/player/33448/justin-thomas" xr:uid="{8806FBAF-83F2-40FE-ABCA-F522B9F6FBBF}"/>
    <hyperlink ref="J182" r:id="rId166" display="https://www.pgatour.com/player/40026/daniel-berger" xr:uid="{DF037358-48F9-4709-ADF1-18253ABF26EE}"/>
    <hyperlink ref="J183" r:id="rId167" display="https://www.pgatour.com/player/51997/andrew-novak" xr:uid="{54F0A8C6-74E3-4D1B-8813-E05538A7F88E}"/>
    <hyperlink ref="J184" r:id="rId168" display="https://www.pgatour.com/player/39975/michael-kim" xr:uid="{FBAA499B-342A-431E-BCF6-269C32545757}"/>
    <hyperlink ref="J185" r:id="rId169" display="https://www.pgatour.com/player/32839/hideki-matsuyama" xr:uid="{3DBC9C88-FB22-4233-B3C5-C147DC4FD289}"/>
    <hyperlink ref="J186" r:id="rId170" display="https://www.pgatour.com/player/58168/davis-thompson" xr:uid="{28B92994-6871-4305-A5BE-1AFA94489B92}"/>
    <hyperlink ref="J187" r:id="rId171" display="https://www.pgatour.com/player/50525/collin-morikawa" xr:uid="{478754AB-7672-41AB-A0B6-7C16FD4D933B}"/>
    <hyperlink ref="J188" r:id="rId172" display="https://www.pgatour.com/player/45242/kevin-yu" xr:uid="{AD9DC1A0-E7E4-4458-9617-88F111F839C1}"/>
    <hyperlink ref="J189" r:id="rId173" display="https://www.pgatour.com/player/27644/brian-harman" xr:uid="{8EBEA939-B5F7-42CE-940C-3F63F4D06AEA}"/>
    <hyperlink ref="J190" r:id="rId174" display="https://www.pgatour.com/player/51634/sahith-theegala" xr:uid="{B5019AC7-6E16-4CA3-AF4F-E773552ABA50}"/>
    <hyperlink ref="J191" r:id="rId175" display="https://www.pgatour.com/player/47420/jake-knapp" xr:uid="{B8EE0827-A923-4D66-8BC0-6DCA12EAC9D1}"/>
    <hyperlink ref="J192" r:id="rId176" display="https://www.pgatour.com/player/59866/nick-dunlap" xr:uid="{95EC31FE-57C5-4BAB-A8AD-C68F5087B8D5}"/>
    <hyperlink ref="J193" r:id="rId177" display="https://www.pgatour.com/player/28237/rory-mcilroy" xr:uid="{C5CC512E-98B5-41F5-B67E-535EB4C9D21D}"/>
    <hyperlink ref="J194" r:id="rId178" display="https://www.pgatour.com/player/39997/corey-conners" xr:uid="{A31B50A2-25DE-4649-96E7-209E07EE04B0}"/>
    <hyperlink ref="J195" r:id="rId179" display="https://www.pgatour.com/player/51977/max-greyserman" xr:uid="{47B889D6-FC48-4300-9683-99B9EF35A1E9}"/>
    <hyperlink ref="J196" r:id="rId180" display="https://www.pgatour.com/player/47483/will-zalatoris" xr:uid="{6818DE2B-2C98-4A1B-9327-B96039F5E679}"/>
    <hyperlink ref="J197" r:id="rId181" display="https://www.pgatour.com/player/47504/sam-burns" xr:uid="{EAD9E28B-8ABF-4043-8C49-DE3517FCFC5D}"/>
    <hyperlink ref="J198" r:id="rId182" display="https://www.pgatour.com/player/28252/seamus-power" xr:uid="{6A6DBA18-0D2E-4921-8BC0-1B4EE3107245}"/>
    <hyperlink ref="J199" r:id="rId183" display="https://www.pgatour.com/player/37455/si-woo-kim" xr:uid="{90862BC6-FDE2-4F32-A003-6E96692BD4F0}"/>
    <hyperlink ref="J200" r:id="rId184" display="https://www.pgatour.com/player/34099/harris-english" xr:uid="{EF56A298-AB4D-4D4F-B323-94C75408EEB0}"/>
    <hyperlink ref="J201" r:id="rId185" display="https://www.pgatour.com/player/25900/lucas-glover" xr:uid="{B54ED7BC-8581-4EEE-9CAB-EFE47FAA2569}"/>
    <hyperlink ref="J202" r:id="rId186" display="https://www.pgatour.com/player/51766/wyndham-clark" xr:uid="{1DF559A5-3F67-4340-B170-A79C101BE9B4}"/>
    <hyperlink ref="J203" r:id="rId187" display="https://www.pgatour.com/player/55893/samuel-stevens" xr:uid="{E23DFB4B-0B6A-4E3A-BFCE-D56722F7CC14}"/>
    <hyperlink ref="J204" r:id="rId188" display="https://www.pgatour.com/player/39324/j.j-spaun" xr:uid="{BAF6F72F-3EE7-46C6-B734-D23264BBB710}"/>
    <hyperlink ref="J205" r:id="rId189" display="https://www.pgatour.com/player/33141/keegan-bradley" xr:uid="{2A7F1E82-6518-4217-A296-DE259852F1B5}"/>
    <hyperlink ref="J206" r:id="rId190" display="https://www.pgatour.com/player/51349/nico-echavarria" xr:uid="{DC2E4914-9F1A-4C1A-87B5-DF12E03B4BC1}"/>
    <hyperlink ref="J207" r:id="rId191" display="https://www.pgatour.com/player/24502/adam-scott" xr:uid="{313024AB-34D9-4603-A369-38C8826E1E81}"/>
    <hyperlink ref="J208" r:id="rId192" display="https://www.pgatour.com/player/46414/aaron-rai" xr:uid="{3FB6A706-CD91-4C4F-A77B-9F4B191732D0}"/>
    <hyperlink ref="J209" r:id="rId193" display="https://www.pgatour.com/player/33204/shane-lowry" xr:uid="{455DAE46-F63A-435F-B95C-480BDF5792FA}"/>
    <hyperlink ref="J210" r:id="rId194" display="https://www.pgatour.com/player/34098/russell-henley" xr:uid="{542AEF69-BB0B-43ED-88C5-87F8B8BE9877}"/>
    <hyperlink ref="J211" r:id="rId195" display="https://www.pgatour.com/player/49771/j.t-poston" xr:uid="{3BE5B355-A407-43ED-9FCC-D54D902F098F}"/>
    <hyperlink ref="J212" r:id="rId196" display="https://www.pgatour.com/player/32102/rickie-fowler" xr:uid="{99499D5C-BAE6-4E12-A871-1AA512EDD284}"/>
    <hyperlink ref="J213" r:id="rId197" display="https://www.pgatour.com/player/45522/christiaan-bezuidenhout" xr:uid="{C1D91EA9-F055-49C5-8AFD-0848A889DAFD}"/>
    <hyperlink ref="J214" r:id="rId198" display="https://www.pgatour.com/player/48153/matthieu-pavon" xr:uid="{496D8AF8-2AF3-4C89-A128-4C680ED3B04E}"/>
    <hyperlink ref="J215" r:id="rId199" display="https://www.pgatour.com/player/54591/ben-griffin" xr:uid="{8BA181E1-C053-4E93-B7D2-B0EDF077E4E2}"/>
    <hyperlink ref="J216" r:id="rId200" display="https://www.pgatour.com/player/36799/stephan-jaeger" xr:uid="{4E56D006-CE72-4FAF-A717-C56008D763EE}"/>
    <hyperlink ref="J217" r:id="rId201" display="https://www.pgatour.com/player/55182/tom-kim" xr:uid="{5767C542-4620-4FB2-B30D-DC653D7D8726}"/>
    <hyperlink ref="J218" r:id="rId202" display="https://www.pgatour.com/player/37378/min-woo-lee" xr:uid="{07A78944-8129-4F0B-A9C3-C9D101D5E010}"/>
    <hyperlink ref="J219" r:id="rId203" display="https://www.pgatour.com/player/40098/matt-fitzpatrick" xr:uid="{E705CBA7-F6EB-4888-83CD-B0FAAD835E0A}"/>
    <hyperlink ref="J220" r:id="rId204" display="https://www.pgatour.com/player/40250/taylor-pendrith" xr:uid="{1A49DA8C-B8EB-4C1A-A71D-9E61C2310AF7}"/>
    <hyperlink ref="J221" r:id="rId205" display="https://www.pgatour.com/player/28089/jason-day" xr:uid="{B2E90354-148C-4D9B-A73F-2C002FFEE21A}"/>
    <hyperlink ref="J222" r:id="rId206" display="https://www.pgatour.com/player/35506/mackenzie-hughes" xr:uid="{6E1B4A89-6F41-46EC-AC37-3BA1BD57D7BB}"/>
    <hyperlink ref="J223" r:id="rId207" display="https://www.pgatour.com/player/33653/thomas-detry" xr:uid="{215EC8BA-BA3E-464A-850C-30A362510778}"/>
    <hyperlink ref="J224" r:id="rId208" display="https://www.pgatour.com/player/35532/tom-hoge" xr:uid="{AF52A754-24F2-42AD-AF9E-1CE6FCF2261C}"/>
  </hyperlinks>
  <pageMargins left="0.7" right="0.7" top="0.75" bottom="0.75" header="0.3" footer="0.3"/>
  <pageSetup orientation="portrait" r:id="rId209"/>
  <drawing r:id="rId2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3"/>
  <sheetViews>
    <sheetView topLeftCell="A39" zoomScale="85" zoomScaleNormal="85" workbookViewId="0">
      <selection activeCell="B1" sqref="A1:B54"/>
    </sheetView>
  </sheetViews>
  <sheetFormatPr defaultColWidth="10.875" defaultRowHeight="15.75" x14ac:dyDescent="0.5"/>
  <cols>
    <col min="1" max="1" width="14.625" style="1" bestFit="1" customWidth="1"/>
    <col min="2" max="16384" width="10.875" style="1"/>
  </cols>
  <sheetData>
    <row r="1" spans="1:7" x14ac:dyDescent="0.5">
      <c r="A1" s="85" t="s">
        <v>396</v>
      </c>
      <c r="B1" s="86">
        <v>4000000</v>
      </c>
      <c r="C1"/>
    </row>
    <row r="2" spans="1:7" x14ac:dyDescent="0.5">
      <c r="A2" s="85" t="s">
        <v>236</v>
      </c>
      <c r="B2" s="86">
        <v>2200000</v>
      </c>
      <c r="C2" s="91"/>
      <c r="D2" s="92"/>
      <c r="E2" s="92"/>
      <c r="F2" s="92"/>
      <c r="G2" s="92"/>
    </row>
    <row r="3" spans="1:7" x14ac:dyDescent="0.5">
      <c r="A3" s="85" t="s">
        <v>157</v>
      </c>
      <c r="B3" s="86">
        <v>1200000</v>
      </c>
      <c r="C3" s="91"/>
      <c r="D3" s="92"/>
      <c r="E3" s="92"/>
      <c r="F3" s="92"/>
      <c r="G3" s="92"/>
    </row>
    <row r="4" spans="1:7" x14ac:dyDescent="0.5">
      <c r="A4" s="85" t="s">
        <v>173</v>
      </c>
      <c r="B4" s="86">
        <v>1200000</v>
      </c>
      <c r="C4"/>
    </row>
    <row r="5" spans="1:7" x14ac:dyDescent="0.5">
      <c r="A5" s="85" t="s">
        <v>158</v>
      </c>
      <c r="B5" s="86">
        <v>736500</v>
      </c>
      <c r="C5" s="91"/>
      <c r="D5" s="92"/>
      <c r="E5" s="92"/>
      <c r="F5" s="92"/>
      <c r="G5" s="92"/>
    </row>
    <row r="6" spans="1:7" ht="31.5" x14ac:dyDescent="0.5">
      <c r="A6" s="85" t="s">
        <v>210</v>
      </c>
      <c r="B6" s="86">
        <v>736500</v>
      </c>
      <c r="C6" s="91"/>
      <c r="D6" s="92"/>
      <c r="E6" s="92"/>
      <c r="F6" s="92"/>
      <c r="G6" s="92"/>
    </row>
    <row r="7" spans="1:7" x14ac:dyDescent="0.5">
      <c r="A7" s="85" t="s">
        <v>162</v>
      </c>
      <c r="B7" s="86">
        <v>736500</v>
      </c>
      <c r="C7"/>
    </row>
    <row r="8" spans="1:7" x14ac:dyDescent="0.5">
      <c r="A8" s="85" t="s">
        <v>203</v>
      </c>
      <c r="B8" s="86">
        <v>736500</v>
      </c>
      <c r="C8" s="91"/>
      <c r="D8" s="92"/>
      <c r="E8" s="92"/>
      <c r="F8" s="92"/>
      <c r="G8" s="92"/>
    </row>
    <row r="9" spans="1:7" x14ac:dyDescent="0.5">
      <c r="A9" s="85" t="s">
        <v>160</v>
      </c>
      <c r="B9" s="86">
        <v>556666</v>
      </c>
      <c r="C9" s="91"/>
      <c r="D9" s="92"/>
      <c r="E9" s="92"/>
      <c r="F9" s="92"/>
      <c r="G9" s="92"/>
    </row>
    <row r="10" spans="1:7" x14ac:dyDescent="0.5">
      <c r="A10" s="85" t="s">
        <v>181</v>
      </c>
      <c r="B10" s="86">
        <v>556666</v>
      </c>
      <c r="C10"/>
    </row>
    <row r="11" spans="1:7" x14ac:dyDescent="0.5">
      <c r="A11" s="85" t="s">
        <v>168</v>
      </c>
      <c r="B11" s="86">
        <v>556666</v>
      </c>
      <c r="C11" s="91"/>
      <c r="D11" s="92"/>
      <c r="E11" s="92"/>
      <c r="F11" s="92"/>
      <c r="G11" s="92"/>
    </row>
    <row r="12" spans="1:7" x14ac:dyDescent="0.5">
      <c r="A12" s="85" t="s">
        <v>285</v>
      </c>
      <c r="B12" s="86">
        <v>472000</v>
      </c>
      <c r="C12" s="91"/>
      <c r="D12" s="92"/>
      <c r="E12" s="92"/>
      <c r="F12" s="92"/>
      <c r="G12" s="92"/>
    </row>
    <row r="13" spans="1:7" x14ac:dyDescent="0.5">
      <c r="A13" s="85" t="s">
        <v>201</v>
      </c>
      <c r="B13" s="86">
        <v>384250</v>
      </c>
      <c r="C13"/>
    </row>
    <row r="14" spans="1:7" x14ac:dyDescent="0.5">
      <c r="A14" s="85" t="s">
        <v>217</v>
      </c>
      <c r="B14" s="86">
        <v>384250</v>
      </c>
      <c r="C14" s="91"/>
      <c r="D14" s="92"/>
      <c r="E14" s="92"/>
      <c r="F14" s="92"/>
      <c r="G14" s="92"/>
    </row>
    <row r="15" spans="1:7" x14ac:dyDescent="0.5">
      <c r="A15" s="85" t="s">
        <v>153</v>
      </c>
      <c r="B15" s="86">
        <v>384250</v>
      </c>
      <c r="C15" s="91"/>
      <c r="D15" s="92"/>
      <c r="E15" s="92"/>
      <c r="F15" s="92"/>
      <c r="G15" s="92"/>
    </row>
    <row r="16" spans="1:7" x14ac:dyDescent="0.5">
      <c r="A16" s="85" t="s">
        <v>340</v>
      </c>
      <c r="B16" s="86">
        <v>384250</v>
      </c>
      <c r="C16" s="84"/>
    </row>
    <row r="17" spans="1:7" x14ac:dyDescent="0.5">
      <c r="A17" s="85" t="s">
        <v>175</v>
      </c>
      <c r="B17" s="86">
        <v>270714</v>
      </c>
      <c r="C17"/>
    </row>
    <row r="18" spans="1:7" x14ac:dyDescent="0.5">
      <c r="A18" s="85" t="s">
        <v>330</v>
      </c>
      <c r="B18" s="86">
        <v>270714</v>
      </c>
      <c r="C18" s="91"/>
      <c r="D18" s="92"/>
      <c r="E18" s="92"/>
      <c r="F18" s="92"/>
      <c r="G18" s="92"/>
    </row>
    <row r="19" spans="1:7" ht="31.5" x14ac:dyDescent="0.5">
      <c r="A19" s="85" t="s">
        <v>259</v>
      </c>
      <c r="B19" s="86">
        <v>270714</v>
      </c>
      <c r="C19" s="91"/>
      <c r="D19" s="92"/>
      <c r="E19" s="92"/>
      <c r="F19" s="92"/>
      <c r="G19" s="92"/>
    </row>
    <row r="20" spans="1:7" x14ac:dyDescent="0.5">
      <c r="A20" s="85" t="s">
        <v>176</v>
      </c>
      <c r="B20" s="86">
        <v>270714</v>
      </c>
      <c r="C20"/>
    </row>
    <row r="21" spans="1:7" x14ac:dyDescent="0.5">
      <c r="A21" s="85" t="s">
        <v>218</v>
      </c>
      <c r="B21" s="86">
        <v>270714</v>
      </c>
      <c r="C21" s="91"/>
      <c r="D21" s="92"/>
      <c r="E21" s="92"/>
      <c r="F21" s="92"/>
      <c r="G21" s="92"/>
    </row>
    <row r="22" spans="1:7" x14ac:dyDescent="0.5">
      <c r="A22" s="85" t="s">
        <v>197</v>
      </c>
      <c r="B22" s="86">
        <v>270714</v>
      </c>
      <c r="C22" s="91"/>
      <c r="D22" s="92"/>
      <c r="E22" s="92"/>
      <c r="F22" s="92"/>
      <c r="G22" s="92"/>
    </row>
    <row r="23" spans="1:7" x14ac:dyDescent="0.5">
      <c r="A23" s="85" t="s">
        <v>196</v>
      </c>
      <c r="B23" s="86">
        <v>270714</v>
      </c>
      <c r="C23"/>
    </row>
    <row r="24" spans="1:7" x14ac:dyDescent="0.5">
      <c r="A24" s="85" t="s">
        <v>316</v>
      </c>
      <c r="B24" s="86">
        <v>164857</v>
      </c>
      <c r="C24" s="91"/>
      <c r="D24" s="92"/>
      <c r="E24" s="92"/>
      <c r="F24" s="92"/>
      <c r="G24" s="92"/>
    </row>
    <row r="25" spans="1:7" x14ac:dyDescent="0.5">
      <c r="A25" s="85" t="s">
        <v>265</v>
      </c>
      <c r="B25" s="86">
        <v>164857</v>
      </c>
      <c r="C25" s="91"/>
      <c r="D25" s="92"/>
      <c r="E25" s="92"/>
      <c r="F25" s="92"/>
      <c r="G25" s="92"/>
    </row>
    <row r="26" spans="1:7" x14ac:dyDescent="0.5">
      <c r="A26" s="85" t="s">
        <v>164</v>
      </c>
      <c r="B26" s="86">
        <v>164857</v>
      </c>
      <c r="C26"/>
    </row>
    <row r="27" spans="1:7" x14ac:dyDescent="0.5">
      <c r="A27" s="85" t="s">
        <v>163</v>
      </c>
      <c r="B27" s="86">
        <v>164857</v>
      </c>
      <c r="C27" s="91"/>
      <c r="D27" s="92"/>
      <c r="E27" s="92"/>
      <c r="F27" s="92"/>
      <c r="G27" s="92"/>
    </row>
    <row r="28" spans="1:7" x14ac:dyDescent="0.5">
      <c r="A28" s="85" t="s">
        <v>386</v>
      </c>
      <c r="B28" s="86">
        <v>164857</v>
      </c>
      <c r="C28" s="91"/>
      <c r="D28" s="92"/>
      <c r="E28" s="92"/>
      <c r="F28" s="92"/>
      <c r="G28" s="92"/>
    </row>
    <row r="29" spans="1:7" x14ac:dyDescent="0.5">
      <c r="A29" s="85" t="s">
        <v>359</v>
      </c>
      <c r="B29" s="86">
        <v>164857</v>
      </c>
      <c r="C29"/>
    </row>
    <row r="30" spans="1:7" x14ac:dyDescent="0.5">
      <c r="A30" s="85" t="s">
        <v>186</v>
      </c>
      <c r="B30" s="86">
        <v>164857</v>
      </c>
      <c r="C30" s="91"/>
      <c r="D30" s="92"/>
      <c r="E30" s="92"/>
      <c r="F30" s="92"/>
      <c r="G30" s="92"/>
    </row>
    <row r="31" spans="1:7" x14ac:dyDescent="0.5">
      <c r="A31" s="85" t="s">
        <v>187</v>
      </c>
      <c r="B31" s="86">
        <v>126000</v>
      </c>
      <c r="C31" s="91"/>
      <c r="D31" s="92"/>
      <c r="E31" s="92"/>
      <c r="F31" s="92"/>
      <c r="G31" s="92"/>
    </row>
    <row r="32" spans="1:7" x14ac:dyDescent="0.5">
      <c r="A32" s="85" t="s">
        <v>170</v>
      </c>
      <c r="B32" s="86">
        <v>126000</v>
      </c>
      <c r="C32"/>
    </row>
    <row r="33" spans="1:7" x14ac:dyDescent="0.5">
      <c r="A33" s="85" t="s">
        <v>387</v>
      </c>
      <c r="B33" s="86">
        <v>126000</v>
      </c>
      <c r="C33" s="91"/>
      <c r="D33" s="92"/>
      <c r="E33" s="92"/>
      <c r="F33" s="92"/>
      <c r="G33" s="92"/>
    </row>
    <row r="34" spans="1:7" x14ac:dyDescent="0.5">
      <c r="A34" s="85" t="s">
        <v>254</v>
      </c>
      <c r="B34" s="86">
        <v>109000</v>
      </c>
      <c r="C34" s="91"/>
      <c r="D34" s="92"/>
      <c r="E34" s="92"/>
      <c r="F34" s="92"/>
      <c r="G34" s="92"/>
    </row>
    <row r="35" spans="1:7" x14ac:dyDescent="0.5">
      <c r="A35" s="85" t="s">
        <v>165</v>
      </c>
      <c r="B35" s="86">
        <v>109000</v>
      </c>
      <c r="C35"/>
    </row>
    <row r="36" spans="1:7" x14ac:dyDescent="0.5">
      <c r="A36" s="85" t="s">
        <v>291</v>
      </c>
      <c r="B36" s="86">
        <v>109000</v>
      </c>
      <c r="C36" s="91"/>
      <c r="D36" s="92"/>
      <c r="E36" s="92"/>
      <c r="F36" s="92"/>
      <c r="G36" s="92"/>
    </row>
    <row r="37" spans="1:7" x14ac:dyDescent="0.5">
      <c r="A37" s="85" t="s">
        <v>174</v>
      </c>
      <c r="B37" s="86">
        <v>96500</v>
      </c>
      <c r="C37" s="91"/>
      <c r="D37" s="92"/>
      <c r="E37" s="92"/>
      <c r="F37" s="92"/>
      <c r="G37" s="92"/>
    </row>
    <row r="38" spans="1:7" x14ac:dyDescent="0.5">
      <c r="A38" s="85" t="s">
        <v>228</v>
      </c>
      <c r="B38" s="86">
        <v>96500</v>
      </c>
      <c r="C38"/>
    </row>
    <row r="39" spans="1:7" x14ac:dyDescent="0.5">
      <c r="A39" s="85" t="s">
        <v>251</v>
      </c>
      <c r="B39" s="86">
        <v>82000</v>
      </c>
      <c r="C39" s="91"/>
      <c r="D39" s="92"/>
      <c r="E39" s="92"/>
      <c r="F39" s="92"/>
      <c r="G39" s="92"/>
    </row>
    <row r="40" spans="1:7" x14ac:dyDescent="0.5">
      <c r="A40" s="85" t="s">
        <v>260</v>
      </c>
      <c r="B40" s="86">
        <v>82000</v>
      </c>
      <c r="C40" s="91"/>
      <c r="D40" s="92"/>
      <c r="E40" s="92"/>
      <c r="F40" s="92"/>
      <c r="G40" s="92"/>
    </row>
    <row r="41" spans="1:7" x14ac:dyDescent="0.5">
      <c r="A41" s="85" t="s">
        <v>185</v>
      </c>
      <c r="B41" s="86">
        <v>82000</v>
      </c>
      <c r="C41"/>
    </row>
    <row r="42" spans="1:7" x14ac:dyDescent="0.5">
      <c r="A42" s="85" t="s">
        <v>177</v>
      </c>
      <c r="B42" s="86">
        <v>82000</v>
      </c>
      <c r="C42" s="91"/>
      <c r="D42" s="92"/>
      <c r="E42" s="92"/>
      <c r="F42" s="92"/>
      <c r="G42" s="92"/>
    </row>
    <row r="43" spans="1:7" x14ac:dyDescent="0.5">
      <c r="A43" s="85" t="s">
        <v>219</v>
      </c>
      <c r="B43" s="86">
        <v>82000</v>
      </c>
      <c r="C43" s="91"/>
      <c r="D43" s="92"/>
      <c r="E43" s="92"/>
      <c r="F43" s="92"/>
      <c r="G43" s="92"/>
    </row>
    <row r="44" spans="1:7" x14ac:dyDescent="0.5">
      <c r="A44" s="85" t="s">
        <v>188</v>
      </c>
      <c r="B44" s="86">
        <v>64000</v>
      </c>
      <c r="C44"/>
    </row>
    <row r="45" spans="1:7" x14ac:dyDescent="0.5">
      <c r="A45" s="85" t="s">
        <v>270</v>
      </c>
      <c r="B45" s="86">
        <v>64000</v>
      </c>
      <c r="C45" s="91"/>
      <c r="D45" s="92"/>
      <c r="E45" s="92"/>
      <c r="F45" s="92"/>
      <c r="G45" s="92"/>
    </row>
    <row r="46" spans="1:7" ht="31.5" x14ac:dyDescent="0.5">
      <c r="A46" s="85" t="s">
        <v>180</v>
      </c>
      <c r="B46" s="86">
        <v>64000</v>
      </c>
      <c r="C46" s="91"/>
      <c r="D46" s="92"/>
      <c r="E46" s="92"/>
      <c r="F46" s="92"/>
      <c r="G46" s="92"/>
    </row>
    <row r="47" spans="1:7" x14ac:dyDescent="0.5">
      <c r="A47" s="85" t="s">
        <v>216</v>
      </c>
      <c r="B47" s="86">
        <v>64000</v>
      </c>
      <c r="C47"/>
    </row>
    <row r="48" spans="1:7" x14ac:dyDescent="0.5">
      <c r="A48" s="85" t="s">
        <v>209</v>
      </c>
      <c r="B48" s="86">
        <v>56000</v>
      </c>
      <c r="C48" s="91"/>
      <c r="D48" s="92"/>
      <c r="E48" s="92"/>
      <c r="F48" s="92"/>
      <c r="G48" s="92"/>
    </row>
    <row r="49" spans="1:7" x14ac:dyDescent="0.5">
      <c r="A49" s="85" t="s">
        <v>166</v>
      </c>
      <c r="B49" s="86">
        <v>54000</v>
      </c>
      <c r="C49" s="91"/>
      <c r="D49" s="92"/>
      <c r="E49" s="92"/>
      <c r="F49" s="92"/>
      <c r="G49" s="92"/>
    </row>
    <row r="50" spans="1:7" x14ac:dyDescent="0.5">
      <c r="A50" s="85" t="s">
        <v>320</v>
      </c>
      <c r="B50" s="86">
        <v>51500</v>
      </c>
      <c r="C50"/>
    </row>
    <row r="51" spans="1:7" x14ac:dyDescent="0.5">
      <c r="A51" s="85" t="s">
        <v>156</v>
      </c>
      <c r="B51" s="86">
        <v>51500</v>
      </c>
      <c r="C51" s="91"/>
      <c r="D51" s="92"/>
      <c r="E51" s="92"/>
      <c r="F51" s="92"/>
      <c r="G51" s="92"/>
    </row>
    <row r="52" spans="1:7" x14ac:dyDescent="0.5">
      <c r="A52" s="85" t="s">
        <v>314</v>
      </c>
      <c r="B52" s="86">
        <v>50000</v>
      </c>
      <c r="C52" s="91"/>
      <c r="D52" s="92"/>
      <c r="E52" s="92"/>
      <c r="F52" s="92"/>
      <c r="G52" s="92"/>
    </row>
    <row r="53" spans="1:7" x14ac:dyDescent="0.5">
      <c r="A53" s="85" t="s">
        <v>206</v>
      </c>
      <c r="B53" s="86">
        <v>49000</v>
      </c>
      <c r="C53"/>
    </row>
    <row r="54" spans="1:7" x14ac:dyDescent="0.5">
      <c r="A54" s="85" t="s">
        <v>198</v>
      </c>
      <c r="B54" s="86">
        <v>48000</v>
      </c>
      <c r="C54" s="91"/>
      <c r="D54" s="92"/>
      <c r="E54" s="92"/>
      <c r="F54" s="92"/>
      <c r="G54" s="92"/>
    </row>
    <row r="55" spans="1:7" x14ac:dyDescent="0.5">
      <c r="A55" s="84">
        <v>1</v>
      </c>
      <c r="B55"/>
      <c r="C55" s="91"/>
      <c r="D55" s="92"/>
      <c r="E55" s="92"/>
      <c r="F55" s="92"/>
      <c r="G55" s="92"/>
    </row>
    <row r="56" spans="1:7" x14ac:dyDescent="0.5">
      <c r="A56" s="84"/>
      <c r="C56"/>
    </row>
    <row r="57" spans="1:7" x14ac:dyDescent="0.5">
      <c r="A57" s="84">
        <v>2</v>
      </c>
      <c r="B57" s="86"/>
      <c r="C57" s="91"/>
      <c r="D57" s="92"/>
      <c r="E57" s="92"/>
      <c r="F57" s="92"/>
      <c r="G57" s="92"/>
    </row>
    <row r="58" spans="1:7" x14ac:dyDescent="0.5">
      <c r="A58" s="84"/>
      <c r="B58"/>
      <c r="C58" s="91"/>
      <c r="D58" s="92"/>
      <c r="E58" s="92"/>
      <c r="F58" s="92"/>
      <c r="G58" s="92"/>
    </row>
    <row r="59" spans="1:7" x14ac:dyDescent="0.5">
      <c r="A59" s="84" t="s">
        <v>397</v>
      </c>
      <c r="B59" s="86"/>
      <c r="C59"/>
    </row>
    <row r="60" spans="1:7" x14ac:dyDescent="0.5">
      <c r="A60" s="84"/>
      <c r="B60"/>
      <c r="C60" s="91"/>
      <c r="D60" s="92"/>
      <c r="E60" s="92"/>
      <c r="F60" s="92"/>
      <c r="G60" s="92"/>
    </row>
    <row r="61" spans="1:7" x14ac:dyDescent="0.5">
      <c r="A61" s="84" t="s">
        <v>397</v>
      </c>
      <c r="B61" s="86"/>
      <c r="C61" s="91"/>
      <c r="D61" s="92"/>
      <c r="E61" s="92"/>
      <c r="F61" s="92"/>
      <c r="G61" s="92"/>
    </row>
    <row r="62" spans="1:7" x14ac:dyDescent="0.5">
      <c r="A62" s="84"/>
      <c r="B62"/>
      <c r="C62"/>
    </row>
    <row r="63" spans="1:7" x14ac:dyDescent="0.5">
      <c r="A63" s="84" t="s">
        <v>398</v>
      </c>
      <c r="B63" s="86"/>
      <c r="C63" s="91"/>
      <c r="D63" s="92"/>
      <c r="E63" s="92"/>
      <c r="F63" s="92"/>
      <c r="G63" s="92"/>
    </row>
    <row r="64" spans="1:7" x14ac:dyDescent="0.5">
      <c r="A64" s="84"/>
      <c r="B64"/>
      <c r="C64" s="91"/>
      <c r="D64" s="92"/>
      <c r="E64" s="92"/>
      <c r="F64" s="92"/>
      <c r="G64" s="92"/>
    </row>
    <row r="65" spans="1:7" x14ac:dyDescent="0.5">
      <c r="A65" s="84"/>
      <c r="B65" s="86"/>
      <c r="C65"/>
    </row>
    <row r="66" spans="1:7" x14ac:dyDescent="0.5">
      <c r="A66" s="84" t="s">
        <v>398</v>
      </c>
      <c r="B66" s="84"/>
      <c r="C66" s="91"/>
      <c r="D66" s="92"/>
      <c r="E66" s="92"/>
      <c r="F66" s="92"/>
      <c r="G66" s="92"/>
    </row>
    <row r="67" spans="1:7" x14ac:dyDescent="0.5">
      <c r="A67" s="84"/>
      <c r="B67"/>
      <c r="C67" s="91"/>
      <c r="D67" s="92"/>
      <c r="E67" s="92"/>
      <c r="F67" s="92"/>
      <c r="G67" s="92"/>
    </row>
    <row r="68" spans="1:7" x14ac:dyDescent="0.5">
      <c r="A68" s="84" t="s">
        <v>398</v>
      </c>
      <c r="B68" s="86"/>
      <c r="C68"/>
    </row>
    <row r="69" spans="1:7" x14ac:dyDescent="0.5">
      <c r="A69" s="84"/>
      <c r="B69"/>
      <c r="C69" s="91"/>
      <c r="D69" s="92"/>
      <c r="E69" s="92"/>
      <c r="F69" s="92"/>
      <c r="G69" s="92"/>
    </row>
    <row r="70" spans="1:7" x14ac:dyDescent="0.5">
      <c r="A70" s="84" t="s">
        <v>398</v>
      </c>
      <c r="B70" s="86"/>
      <c r="C70" s="91"/>
      <c r="D70" s="92"/>
      <c r="E70" s="92"/>
      <c r="F70" s="92"/>
      <c r="G70" s="92"/>
    </row>
    <row r="71" spans="1:7" x14ac:dyDescent="0.5">
      <c r="A71" s="84"/>
      <c r="B71"/>
      <c r="C71"/>
    </row>
    <row r="72" spans="1:7" x14ac:dyDescent="0.5">
      <c r="A72" s="84" t="s">
        <v>367</v>
      </c>
      <c r="B72" s="86"/>
      <c r="C72" s="91"/>
      <c r="D72" s="92"/>
      <c r="E72" s="92"/>
      <c r="F72" s="92"/>
      <c r="G72" s="92"/>
    </row>
    <row r="73" spans="1:7" x14ac:dyDescent="0.5">
      <c r="A73" s="84"/>
      <c r="B73"/>
      <c r="C73" s="91"/>
      <c r="D73" s="92"/>
      <c r="E73" s="92"/>
      <c r="F73" s="92"/>
      <c r="G73" s="92"/>
    </row>
    <row r="74" spans="1:7" x14ac:dyDescent="0.5">
      <c r="A74" s="84" t="s">
        <v>367</v>
      </c>
      <c r="B74" s="86"/>
      <c r="C74"/>
    </row>
    <row r="75" spans="1:7" x14ac:dyDescent="0.5">
      <c r="A75" s="84"/>
      <c r="B75"/>
      <c r="C75" s="91"/>
      <c r="D75" s="92"/>
      <c r="E75" s="92"/>
      <c r="F75" s="92"/>
      <c r="G75" s="92"/>
    </row>
    <row r="76" spans="1:7" x14ac:dyDescent="0.5">
      <c r="A76" s="84" t="s">
        <v>367</v>
      </c>
      <c r="B76" s="86"/>
      <c r="C76" s="91"/>
      <c r="D76" s="92"/>
      <c r="E76" s="92"/>
      <c r="F76" s="92"/>
      <c r="G76" s="92"/>
    </row>
    <row r="77" spans="1:7" x14ac:dyDescent="0.5">
      <c r="A77" s="84"/>
      <c r="B77"/>
      <c r="C77" s="84"/>
    </row>
    <row r="78" spans="1:7" x14ac:dyDescent="0.5">
      <c r="A78" s="84">
        <v>12</v>
      </c>
      <c r="B78" s="86"/>
      <c r="C78"/>
    </row>
    <row r="79" spans="1:7" x14ac:dyDescent="0.5">
      <c r="A79" s="84"/>
      <c r="B79"/>
      <c r="C79" s="91"/>
      <c r="D79" s="92"/>
      <c r="E79" s="92"/>
      <c r="F79" s="92"/>
      <c r="G79" s="92"/>
    </row>
    <row r="80" spans="1:7" x14ac:dyDescent="0.5">
      <c r="A80" s="84" t="s">
        <v>399</v>
      </c>
      <c r="B80" s="86"/>
      <c r="C80" s="91"/>
      <c r="D80" s="92"/>
      <c r="E80" s="92"/>
      <c r="F80" s="92"/>
      <c r="G80" s="92"/>
    </row>
    <row r="81" spans="1:7" x14ac:dyDescent="0.5">
      <c r="A81" s="84"/>
      <c r="B81"/>
      <c r="C81"/>
    </row>
    <row r="82" spans="1:7" x14ac:dyDescent="0.5">
      <c r="A82" s="84" t="s">
        <v>399</v>
      </c>
      <c r="B82" s="86"/>
      <c r="C82" s="91"/>
      <c r="D82" s="92"/>
      <c r="E82" s="92"/>
      <c r="F82" s="92"/>
      <c r="G82" s="92"/>
    </row>
    <row r="83" spans="1:7" x14ac:dyDescent="0.5">
      <c r="A83" s="84"/>
      <c r="B83"/>
      <c r="C83" s="91"/>
      <c r="D83" s="92"/>
      <c r="E83" s="92"/>
      <c r="F83" s="92"/>
      <c r="G83" s="92"/>
    </row>
    <row r="84" spans="1:7" x14ac:dyDescent="0.5">
      <c r="A84" s="84" t="s">
        <v>399</v>
      </c>
      <c r="B84" s="86"/>
      <c r="C84"/>
    </row>
    <row r="85" spans="1:7" x14ac:dyDescent="0.5">
      <c r="A85" s="84"/>
      <c r="B85"/>
      <c r="C85" s="91"/>
      <c r="D85" s="92"/>
      <c r="E85" s="92"/>
      <c r="F85" s="92"/>
      <c r="G85" s="92"/>
    </row>
    <row r="86" spans="1:7" x14ac:dyDescent="0.5">
      <c r="A86" s="84" t="s">
        <v>399</v>
      </c>
      <c r="B86" s="86"/>
      <c r="C86" s="91"/>
      <c r="D86" s="92"/>
      <c r="E86" s="92"/>
      <c r="F86" s="92"/>
      <c r="G86" s="92"/>
    </row>
    <row r="87" spans="1:7" x14ac:dyDescent="0.5">
      <c r="A87" s="84"/>
      <c r="B87"/>
      <c r="C87"/>
    </row>
    <row r="88" spans="1:7" x14ac:dyDescent="0.5">
      <c r="A88" s="84" t="s">
        <v>400</v>
      </c>
      <c r="B88" s="86"/>
      <c r="C88" s="91"/>
      <c r="D88" s="92"/>
      <c r="E88" s="92"/>
      <c r="F88" s="92"/>
      <c r="G88" s="92"/>
    </row>
    <row r="89" spans="1:7" x14ac:dyDescent="0.5">
      <c r="A89" s="84"/>
      <c r="B89"/>
      <c r="C89" s="91"/>
      <c r="D89" s="92"/>
      <c r="E89" s="92"/>
      <c r="F89" s="92"/>
      <c r="G89" s="92"/>
    </row>
    <row r="90" spans="1:7" x14ac:dyDescent="0.5">
      <c r="A90" s="84" t="s">
        <v>400</v>
      </c>
      <c r="B90" s="86"/>
      <c r="C90"/>
    </row>
    <row r="91" spans="1:7" x14ac:dyDescent="0.5">
      <c r="A91" s="84"/>
      <c r="B91"/>
      <c r="C91" s="91"/>
      <c r="D91" s="92"/>
      <c r="E91" s="92"/>
      <c r="F91" s="92"/>
      <c r="G91" s="92"/>
    </row>
    <row r="92" spans="1:7" x14ac:dyDescent="0.5">
      <c r="A92" s="84" t="s">
        <v>400</v>
      </c>
      <c r="B92" s="86"/>
      <c r="C92" s="91"/>
      <c r="D92" s="92"/>
      <c r="E92" s="92"/>
      <c r="F92" s="92"/>
      <c r="G92" s="92"/>
    </row>
    <row r="93" spans="1:7" x14ac:dyDescent="0.5">
      <c r="A93" s="84"/>
      <c r="B93"/>
      <c r="C93"/>
    </row>
    <row r="94" spans="1:7" x14ac:dyDescent="0.5">
      <c r="A94" s="84" t="s">
        <v>400</v>
      </c>
      <c r="B94" s="86"/>
      <c r="C94" s="91"/>
      <c r="D94" s="92"/>
      <c r="E94" s="92"/>
      <c r="F94" s="92"/>
      <c r="G94" s="92"/>
    </row>
    <row r="95" spans="1:7" x14ac:dyDescent="0.5">
      <c r="A95" s="84"/>
      <c r="B95"/>
      <c r="C95" s="91"/>
      <c r="D95" s="92"/>
      <c r="E95" s="92"/>
      <c r="F95" s="92"/>
      <c r="G95" s="92"/>
    </row>
    <row r="96" spans="1:7" x14ac:dyDescent="0.5">
      <c r="A96" s="84" t="s">
        <v>400</v>
      </c>
      <c r="B96" s="86"/>
      <c r="C96"/>
    </row>
    <row r="97" spans="1:7" x14ac:dyDescent="0.5">
      <c r="A97" s="84"/>
      <c r="B97"/>
      <c r="C97" s="91"/>
      <c r="D97" s="92"/>
      <c r="E97" s="92"/>
      <c r="F97" s="92"/>
      <c r="G97" s="92"/>
    </row>
    <row r="98" spans="1:7" x14ac:dyDescent="0.5">
      <c r="A98" s="84" t="s">
        <v>400</v>
      </c>
      <c r="B98" s="86"/>
      <c r="C98" s="91"/>
      <c r="D98" s="92"/>
      <c r="E98" s="92"/>
      <c r="F98" s="92"/>
      <c r="G98" s="92"/>
    </row>
    <row r="99" spans="1:7" x14ac:dyDescent="0.5">
      <c r="A99" s="84"/>
      <c r="B99"/>
      <c r="C99"/>
    </row>
    <row r="100" spans="1:7" x14ac:dyDescent="0.5">
      <c r="A100" s="84" t="s">
        <v>400</v>
      </c>
      <c r="B100" s="86"/>
      <c r="C100" s="91"/>
      <c r="D100" s="92"/>
      <c r="E100" s="92"/>
      <c r="F100" s="92"/>
      <c r="G100" s="92"/>
    </row>
    <row r="101" spans="1:7" x14ac:dyDescent="0.5">
      <c r="A101" s="84"/>
      <c r="B101"/>
      <c r="C101" s="91"/>
      <c r="D101" s="92"/>
      <c r="E101" s="92"/>
      <c r="F101" s="92"/>
      <c r="G101" s="92"/>
    </row>
    <row r="102" spans="1:7" x14ac:dyDescent="0.5">
      <c r="A102" s="84" t="s">
        <v>401</v>
      </c>
      <c r="B102" s="86"/>
      <c r="C102"/>
    </row>
    <row r="103" spans="1:7" x14ac:dyDescent="0.5">
      <c r="A103" s="84"/>
      <c r="B103"/>
      <c r="C103" s="91"/>
      <c r="D103" s="92"/>
      <c r="E103" s="92"/>
      <c r="F103" s="92"/>
      <c r="G103" s="92"/>
    </row>
    <row r="104" spans="1:7" x14ac:dyDescent="0.5">
      <c r="A104" s="84" t="s">
        <v>401</v>
      </c>
      <c r="B104" s="86"/>
      <c r="C104" s="91"/>
      <c r="D104" s="92"/>
      <c r="E104" s="92"/>
      <c r="F104" s="92"/>
      <c r="G104" s="92"/>
    </row>
    <row r="105" spans="1:7" x14ac:dyDescent="0.5">
      <c r="A105" s="84"/>
      <c r="B105"/>
      <c r="C105"/>
    </row>
    <row r="106" spans="1:7" x14ac:dyDescent="0.5">
      <c r="A106" s="84"/>
      <c r="B106" s="86"/>
      <c r="C106" s="91"/>
      <c r="D106" s="92"/>
      <c r="E106" s="92"/>
      <c r="F106" s="92"/>
      <c r="G106" s="92"/>
    </row>
    <row r="107" spans="1:7" x14ac:dyDescent="0.5">
      <c r="A107" s="84" t="s">
        <v>401</v>
      </c>
      <c r="B107" s="84"/>
      <c r="C107" s="91"/>
      <c r="D107" s="92"/>
      <c r="E107" s="92"/>
      <c r="F107" s="92"/>
      <c r="G107" s="92"/>
    </row>
    <row r="108" spans="1:7" x14ac:dyDescent="0.5">
      <c r="A108" s="84"/>
      <c r="B108"/>
      <c r="C108"/>
    </row>
    <row r="109" spans="1:7" x14ac:dyDescent="0.5">
      <c r="A109" s="84" t="s">
        <v>401</v>
      </c>
      <c r="B109" s="86"/>
      <c r="C109" s="91"/>
      <c r="D109" s="92"/>
      <c r="E109" s="92"/>
      <c r="F109" s="92"/>
      <c r="G109" s="92"/>
    </row>
    <row r="110" spans="1:7" x14ac:dyDescent="0.5">
      <c r="A110" s="84"/>
      <c r="B110"/>
      <c r="C110" s="91"/>
      <c r="D110" s="92"/>
      <c r="E110" s="92"/>
      <c r="F110" s="92"/>
      <c r="G110" s="92"/>
    </row>
    <row r="111" spans="1:7" x14ac:dyDescent="0.5">
      <c r="A111" s="84" t="s">
        <v>401</v>
      </c>
      <c r="B111" s="86"/>
      <c r="C111"/>
    </row>
    <row r="112" spans="1:7" x14ac:dyDescent="0.5">
      <c r="A112" s="84"/>
      <c r="B112"/>
      <c r="C112" s="91"/>
      <c r="D112" s="92"/>
      <c r="E112" s="92"/>
      <c r="F112" s="92"/>
      <c r="G112" s="92"/>
    </row>
    <row r="113" spans="1:7" x14ac:dyDescent="0.5">
      <c r="A113" s="84" t="s">
        <v>401</v>
      </c>
      <c r="B113" s="86"/>
      <c r="C113" s="91"/>
      <c r="D113" s="92"/>
      <c r="E113" s="92"/>
      <c r="F113" s="92"/>
      <c r="G113" s="92"/>
    </row>
    <row r="114" spans="1:7" x14ac:dyDescent="0.5">
      <c r="A114" s="84"/>
      <c r="B114"/>
      <c r="C114"/>
    </row>
    <row r="115" spans="1:7" x14ac:dyDescent="0.5">
      <c r="A115" s="84" t="s">
        <v>401</v>
      </c>
      <c r="B115" s="86"/>
      <c r="C115" s="91"/>
      <c r="D115" s="92"/>
      <c r="E115" s="92"/>
      <c r="F115" s="92"/>
      <c r="G115" s="92"/>
    </row>
    <row r="116" spans="1:7" x14ac:dyDescent="0.5">
      <c r="A116" s="84"/>
      <c r="B116"/>
      <c r="C116" s="91"/>
      <c r="D116" s="92"/>
      <c r="E116" s="92"/>
      <c r="F116" s="92"/>
      <c r="G116" s="92"/>
    </row>
    <row r="117" spans="1:7" x14ac:dyDescent="0.5">
      <c r="A117" s="84" t="s">
        <v>402</v>
      </c>
      <c r="B117" s="86"/>
      <c r="C117"/>
    </row>
    <row r="118" spans="1:7" x14ac:dyDescent="0.5">
      <c r="A118" s="84"/>
      <c r="B118"/>
      <c r="C118" s="91"/>
      <c r="D118" s="92"/>
      <c r="E118" s="92"/>
      <c r="F118" s="92"/>
      <c r="G118" s="92"/>
    </row>
    <row r="119" spans="1:7" x14ac:dyDescent="0.5">
      <c r="A119" s="84" t="s">
        <v>402</v>
      </c>
      <c r="B119" s="86"/>
      <c r="C119" s="91"/>
      <c r="D119" s="92"/>
      <c r="E119" s="92"/>
      <c r="F119" s="92"/>
      <c r="G119" s="92"/>
    </row>
    <row r="120" spans="1:7" x14ac:dyDescent="0.5">
      <c r="A120" s="84"/>
      <c r="B120"/>
      <c r="C120"/>
    </row>
    <row r="121" spans="1:7" x14ac:dyDescent="0.5">
      <c r="A121" s="84" t="s">
        <v>402</v>
      </c>
      <c r="B121" s="86"/>
      <c r="C121" s="91"/>
      <c r="D121" s="92"/>
      <c r="E121" s="92"/>
      <c r="F121" s="92"/>
      <c r="G121" s="92"/>
    </row>
    <row r="122" spans="1:7" x14ac:dyDescent="0.5">
      <c r="A122" s="84"/>
      <c r="B122"/>
      <c r="C122" s="91"/>
      <c r="D122" s="92"/>
      <c r="E122" s="92"/>
      <c r="F122" s="92"/>
      <c r="G122" s="92"/>
    </row>
    <row r="123" spans="1:7" x14ac:dyDescent="0.5">
      <c r="A123" s="84" t="s">
        <v>403</v>
      </c>
      <c r="B123" s="86"/>
      <c r="C123"/>
    </row>
    <row r="124" spans="1:7" x14ac:dyDescent="0.5">
      <c r="A124" s="84"/>
      <c r="B124"/>
      <c r="C124" s="91"/>
      <c r="D124" s="92"/>
      <c r="E124" s="92"/>
      <c r="F124" s="92"/>
      <c r="G124" s="92"/>
    </row>
    <row r="125" spans="1:7" x14ac:dyDescent="0.5">
      <c r="A125" s="84" t="s">
        <v>403</v>
      </c>
      <c r="B125" s="86"/>
      <c r="C125" s="91"/>
      <c r="D125" s="92"/>
      <c r="E125" s="92"/>
      <c r="F125" s="92"/>
      <c r="G125" s="92"/>
    </row>
    <row r="126" spans="1:7" x14ac:dyDescent="0.5">
      <c r="A126" s="84"/>
      <c r="B126"/>
      <c r="C126"/>
    </row>
    <row r="127" spans="1:7" x14ac:dyDescent="0.5">
      <c r="A127" s="84" t="s">
        <v>403</v>
      </c>
      <c r="B127" s="86"/>
      <c r="C127" s="91"/>
      <c r="D127" s="92"/>
      <c r="E127" s="92"/>
      <c r="F127" s="92"/>
      <c r="G127" s="92"/>
    </row>
    <row r="128" spans="1:7" x14ac:dyDescent="0.5">
      <c r="A128" s="84"/>
      <c r="B128"/>
      <c r="C128" s="91"/>
      <c r="D128" s="92"/>
      <c r="E128" s="92"/>
      <c r="F128" s="92"/>
      <c r="G128" s="92"/>
    </row>
    <row r="129" spans="1:7" x14ac:dyDescent="0.5">
      <c r="A129" s="84" t="s">
        <v>404</v>
      </c>
      <c r="B129" s="86"/>
      <c r="C129"/>
    </row>
    <row r="130" spans="1:7" x14ac:dyDescent="0.5">
      <c r="A130" s="84"/>
      <c r="B130"/>
      <c r="C130" s="91"/>
      <c r="D130" s="92"/>
      <c r="E130" s="92"/>
      <c r="F130" s="92"/>
      <c r="G130" s="92"/>
    </row>
    <row r="131" spans="1:7" ht="31.5" x14ac:dyDescent="0.5">
      <c r="A131" s="84" t="s">
        <v>404</v>
      </c>
      <c r="B131" s="86"/>
      <c r="C131" s="91"/>
      <c r="D131" s="92"/>
      <c r="E131" s="92"/>
      <c r="F131" s="92"/>
      <c r="G131" s="92"/>
    </row>
    <row r="132" spans="1:7" x14ac:dyDescent="0.5">
      <c r="A132" s="84"/>
      <c r="B132"/>
      <c r="C132"/>
    </row>
    <row r="133" spans="1:7" x14ac:dyDescent="0.5">
      <c r="A133" s="84" t="s">
        <v>405</v>
      </c>
      <c r="B133" s="86"/>
      <c r="C133" s="91"/>
      <c r="D133" s="92"/>
      <c r="E133" s="92"/>
      <c r="F133" s="92"/>
      <c r="G133" s="92"/>
    </row>
    <row r="134" spans="1:7" x14ac:dyDescent="0.5">
      <c r="A134" s="84"/>
      <c r="B134"/>
      <c r="C134" s="91"/>
      <c r="D134" s="92"/>
      <c r="E134" s="92"/>
      <c r="F134" s="92"/>
      <c r="G134" s="92"/>
    </row>
    <row r="135" spans="1:7" x14ac:dyDescent="0.5">
      <c r="A135" s="84" t="s">
        <v>405</v>
      </c>
      <c r="B135" s="86"/>
      <c r="C135"/>
    </row>
    <row r="136" spans="1:7" x14ac:dyDescent="0.5">
      <c r="A136" s="84"/>
      <c r="B136"/>
      <c r="C136" s="91"/>
      <c r="D136" s="92"/>
      <c r="E136" s="92"/>
      <c r="F136" s="92"/>
      <c r="G136" s="92"/>
    </row>
    <row r="137" spans="1:7" x14ac:dyDescent="0.5">
      <c r="A137" s="84" t="s">
        <v>405</v>
      </c>
      <c r="B137" s="86"/>
      <c r="C137" s="91"/>
      <c r="D137" s="92"/>
      <c r="E137" s="92"/>
      <c r="F137" s="92"/>
      <c r="G137" s="92"/>
    </row>
    <row r="138" spans="1:7" x14ac:dyDescent="0.5">
      <c r="A138" s="84"/>
      <c r="B138"/>
      <c r="C138"/>
    </row>
    <row r="139" spans="1:7" x14ac:dyDescent="0.5">
      <c r="A139" s="84" t="s">
        <v>405</v>
      </c>
      <c r="B139" s="86"/>
      <c r="C139" s="91"/>
      <c r="D139" s="92"/>
      <c r="E139" s="92"/>
      <c r="F139" s="92"/>
      <c r="G139" s="92"/>
    </row>
    <row r="140" spans="1:7" x14ac:dyDescent="0.5">
      <c r="A140" s="84"/>
      <c r="B140"/>
      <c r="C140" s="91"/>
      <c r="D140" s="92"/>
      <c r="E140" s="92"/>
      <c r="F140" s="92"/>
      <c r="G140" s="92"/>
    </row>
    <row r="141" spans="1:7" x14ac:dyDescent="0.5">
      <c r="A141" s="84" t="s">
        <v>405</v>
      </c>
      <c r="B141" s="86"/>
      <c r="C141"/>
    </row>
    <row r="142" spans="1:7" x14ac:dyDescent="0.5">
      <c r="A142" s="84"/>
      <c r="B142"/>
      <c r="C142" s="91"/>
      <c r="D142" s="92"/>
      <c r="E142" s="92"/>
      <c r="F142" s="92"/>
      <c r="G142" s="92"/>
    </row>
    <row r="143" spans="1:7" x14ac:dyDescent="0.5">
      <c r="A143" s="84" t="s">
        <v>393</v>
      </c>
      <c r="B143" s="86"/>
      <c r="C143" s="91"/>
      <c r="D143" s="92"/>
      <c r="E143" s="92"/>
      <c r="F143" s="92"/>
      <c r="G143" s="92"/>
    </row>
    <row r="144" spans="1:7" x14ac:dyDescent="0.5">
      <c r="A144" s="84"/>
      <c r="B144"/>
      <c r="C144"/>
    </row>
    <row r="145" spans="1:7" x14ac:dyDescent="0.5">
      <c r="A145" s="84" t="s">
        <v>393</v>
      </c>
      <c r="B145" s="86"/>
      <c r="C145" s="91"/>
      <c r="D145" s="92"/>
      <c r="E145" s="92"/>
      <c r="F145" s="92"/>
      <c r="G145" s="92"/>
    </row>
    <row r="146" spans="1:7" x14ac:dyDescent="0.5">
      <c r="A146" s="84"/>
      <c r="B146"/>
      <c r="C146" s="91"/>
      <c r="D146" s="92"/>
      <c r="E146" s="92"/>
      <c r="F146" s="92"/>
      <c r="G146" s="92"/>
    </row>
    <row r="147" spans="1:7" x14ac:dyDescent="0.5">
      <c r="A147" s="84" t="s">
        <v>393</v>
      </c>
      <c r="B147" s="86"/>
      <c r="C147"/>
    </row>
    <row r="148" spans="1:7" x14ac:dyDescent="0.5">
      <c r="A148" s="84"/>
      <c r="B148"/>
      <c r="C148" s="91"/>
      <c r="D148" s="92"/>
      <c r="E148" s="92"/>
      <c r="F148" s="92"/>
      <c r="G148" s="92"/>
    </row>
    <row r="149" spans="1:7" x14ac:dyDescent="0.5">
      <c r="A149" s="84" t="s">
        <v>393</v>
      </c>
      <c r="B149" s="86"/>
      <c r="C149" s="91"/>
      <c r="D149" s="92"/>
      <c r="E149" s="92"/>
      <c r="F149" s="92"/>
      <c r="G149" s="92"/>
    </row>
    <row r="150" spans="1:7" x14ac:dyDescent="0.5">
      <c r="A150" s="84"/>
      <c r="B150"/>
      <c r="C150"/>
    </row>
    <row r="151" spans="1:7" x14ac:dyDescent="0.5">
      <c r="A151" s="84">
        <v>48</v>
      </c>
      <c r="B151" s="86"/>
      <c r="C151" s="91"/>
      <c r="D151" s="92"/>
      <c r="E151" s="92"/>
      <c r="F151" s="92"/>
      <c r="G151" s="92"/>
    </row>
    <row r="152" spans="1:7" x14ac:dyDescent="0.5">
      <c r="A152" s="84"/>
      <c r="B152"/>
      <c r="C152" s="91"/>
      <c r="D152" s="92"/>
      <c r="E152" s="92"/>
      <c r="F152" s="92"/>
      <c r="G152" s="92"/>
    </row>
    <row r="153" spans="1:7" x14ac:dyDescent="0.5">
      <c r="A153" s="84">
        <v>49</v>
      </c>
      <c r="B153" s="86"/>
      <c r="C153"/>
    </row>
    <row r="154" spans="1:7" x14ac:dyDescent="0.5">
      <c r="A154" s="84"/>
      <c r="B154"/>
      <c r="C154" s="91"/>
      <c r="D154" s="92"/>
      <c r="E154" s="92"/>
      <c r="F154" s="92"/>
      <c r="G154" s="92"/>
    </row>
    <row r="155" spans="1:7" x14ac:dyDescent="0.5">
      <c r="A155" s="84" t="s">
        <v>406</v>
      </c>
      <c r="B155" s="86"/>
      <c r="C155" s="91"/>
      <c r="D155" s="92"/>
      <c r="E155" s="92"/>
      <c r="F155" s="92"/>
      <c r="G155" s="92"/>
    </row>
    <row r="156" spans="1:7" x14ac:dyDescent="0.5">
      <c r="A156" s="84"/>
      <c r="B156"/>
      <c r="C156"/>
    </row>
    <row r="157" spans="1:7" x14ac:dyDescent="0.5">
      <c r="A157" s="84" t="s">
        <v>406</v>
      </c>
      <c r="B157" s="86"/>
      <c r="C157" s="91"/>
      <c r="D157" s="92"/>
      <c r="E157" s="92"/>
      <c r="F157" s="92"/>
      <c r="G157" s="92"/>
    </row>
    <row r="158" spans="1:7" ht="31.5" x14ac:dyDescent="0.5">
      <c r="A158" s="84"/>
      <c r="B158"/>
      <c r="C158" s="91"/>
      <c r="D158" s="92"/>
      <c r="E158" s="92"/>
      <c r="F158" s="92"/>
      <c r="G158" s="92"/>
    </row>
    <row r="159" spans="1:7" x14ac:dyDescent="0.5">
      <c r="A159" s="84">
        <v>52</v>
      </c>
      <c r="B159" s="86"/>
      <c r="C159"/>
    </row>
    <row r="160" spans="1:7" x14ac:dyDescent="0.5">
      <c r="A160" s="84"/>
      <c r="B160"/>
      <c r="C160" s="91"/>
      <c r="D160" s="92"/>
      <c r="E160" s="92"/>
      <c r="F160" s="92"/>
      <c r="G160" s="92"/>
    </row>
    <row r="161" spans="1:7" x14ac:dyDescent="0.5">
      <c r="A161" s="84">
        <v>53</v>
      </c>
      <c r="B161" s="86"/>
      <c r="C161" s="91"/>
      <c r="D161" s="92"/>
      <c r="E161" s="92"/>
      <c r="F161" s="92"/>
      <c r="G161" s="92"/>
    </row>
    <row r="162" spans="1:7" x14ac:dyDescent="0.5">
      <c r="A162" s="84"/>
      <c r="B162"/>
      <c r="C162"/>
    </row>
    <row r="163" spans="1:7" x14ac:dyDescent="0.5">
      <c r="A163" s="84">
        <v>54</v>
      </c>
      <c r="B163" s="86"/>
      <c r="C163" s="91"/>
      <c r="D163" s="92"/>
      <c r="E163" s="92"/>
      <c r="F163" s="92"/>
      <c r="G163" s="92"/>
    </row>
    <row r="164" spans="1:7" x14ac:dyDescent="0.5">
      <c r="A164" s="84"/>
      <c r="B164"/>
      <c r="C164" s="91"/>
      <c r="D164" s="92"/>
      <c r="E164" s="92"/>
      <c r="F164" s="92"/>
      <c r="G164" s="92"/>
    </row>
    <row r="165" spans="1:7" x14ac:dyDescent="0.5">
      <c r="A165"/>
      <c r="B165" s="86"/>
    </row>
    <row r="166" spans="1:7" x14ac:dyDescent="0.5">
      <c r="A166"/>
    </row>
    <row r="167" spans="1:7" x14ac:dyDescent="0.5">
      <c r="A167"/>
    </row>
    <row r="168" spans="1:7" x14ac:dyDescent="0.5">
      <c r="A168"/>
    </row>
    <row r="169" spans="1:7" x14ac:dyDescent="0.5">
      <c r="A169"/>
    </row>
    <row r="170" spans="1:7" x14ac:dyDescent="0.5">
      <c r="A170"/>
    </row>
    <row r="171" spans="1:7" x14ac:dyDescent="0.5">
      <c r="A171"/>
    </row>
    <row r="172" spans="1:7" x14ac:dyDescent="0.5">
      <c r="A172"/>
    </row>
    <row r="173" spans="1:7" x14ac:dyDescent="0.5">
      <c r="A173"/>
    </row>
    <row r="174" spans="1:7" x14ac:dyDescent="0.5">
      <c r="A174"/>
    </row>
    <row r="175" spans="1:7" x14ac:dyDescent="0.5">
      <c r="A175"/>
    </row>
    <row r="176" spans="1:7" x14ac:dyDescent="0.5">
      <c r="A176"/>
    </row>
    <row r="177" spans="1:1" x14ac:dyDescent="0.5">
      <c r="A177"/>
    </row>
    <row r="178" spans="1:1" x14ac:dyDescent="0.5">
      <c r="A178"/>
    </row>
    <row r="179" spans="1:1" x14ac:dyDescent="0.5">
      <c r="A179"/>
    </row>
    <row r="180" spans="1:1" x14ac:dyDescent="0.5">
      <c r="A180"/>
    </row>
    <row r="181" spans="1:1" x14ac:dyDescent="0.5">
      <c r="A181"/>
    </row>
    <row r="182" spans="1:1" x14ac:dyDescent="0.5">
      <c r="A182"/>
    </row>
    <row r="183" spans="1:1" x14ac:dyDescent="0.5">
      <c r="A183"/>
    </row>
    <row r="184" spans="1:1" x14ac:dyDescent="0.5">
      <c r="A184"/>
    </row>
    <row r="185" spans="1:1" x14ac:dyDescent="0.5">
      <c r="A185"/>
    </row>
    <row r="186" spans="1:1" x14ac:dyDescent="0.5">
      <c r="A186"/>
    </row>
    <row r="187" spans="1:1" x14ac:dyDescent="0.5">
      <c r="A187"/>
    </row>
    <row r="188" spans="1:1" x14ac:dyDescent="0.5">
      <c r="A188"/>
    </row>
    <row r="189" spans="1:1" x14ac:dyDescent="0.5">
      <c r="A189"/>
    </row>
    <row r="190" spans="1:1" x14ac:dyDescent="0.5">
      <c r="A190"/>
    </row>
    <row r="191" spans="1:1" x14ac:dyDescent="0.5">
      <c r="A191"/>
    </row>
    <row r="192" spans="1:1" x14ac:dyDescent="0.5">
      <c r="A192"/>
    </row>
    <row r="193" spans="1:1" x14ac:dyDescent="0.5">
      <c r="A193"/>
    </row>
    <row r="194" spans="1:1" x14ac:dyDescent="0.5">
      <c r="A194"/>
    </row>
    <row r="195" spans="1:1" x14ac:dyDescent="0.5">
      <c r="A195"/>
    </row>
    <row r="196" spans="1:1" x14ac:dyDescent="0.5">
      <c r="A196"/>
    </row>
    <row r="197" spans="1:1" x14ac:dyDescent="0.5">
      <c r="A197"/>
    </row>
    <row r="198" spans="1:1" x14ac:dyDescent="0.5">
      <c r="A198"/>
    </row>
    <row r="199" spans="1:1" x14ac:dyDescent="0.5">
      <c r="A199"/>
    </row>
    <row r="200" spans="1:1" x14ac:dyDescent="0.5">
      <c r="A200"/>
    </row>
    <row r="201" spans="1:1" x14ac:dyDescent="0.5">
      <c r="A201"/>
    </row>
    <row r="202" spans="1:1" x14ac:dyDescent="0.5">
      <c r="A202"/>
    </row>
    <row r="203" spans="1:1" x14ac:dyDescent="0.5">
      <c r="A203"/>
    </row>
    <row r="204" spans="1:1" x14ac:dyDescent="0.5">
      <c r="A204"/>
    </row>
    <row r="205" spans="1:1" x14ac:dyDescent="0.5">
      <c r="A205"/>
    </row>
    <row r="206" spans="1:1" x14ac:dyDescent="0.5">
      <c r="A206"/>
    </row>
    <row r="207" spans="1:1" x14ac:dyDescent="0.5">
      <c r="A207"/>
    </row>
    <row r="208" spans="1:1" x14ac:dyDescent="0.5">
      <c r="A208"/>
    </row>
    <row r="209" spans="1:1" x14ac:dyDescent="0.5">
      <c r="A209"/>
    </row>
    <row r="210" spans="1:1" x14ac:dyDescent="0.5">
      <c r="A210"/>
    </row>
    <row r="211" spans="1:1" x14ac:dyDescent="0.5">
      <c r="A211"/>
    </row>
    <row r="212" spans="1:1" x14ac:dyDescent="0.5">
      <c r="A212"/>
    </row>
    <row r="213" spans="1:1" x14ac:dyDescent="0.5">
      <c r="A213"/>
    </row>
    <row r="214" spans="1:1" x14ac:dyDescent="0.5">
      <c r="A214"/>
    </row>
    <row r="215" spans="1:1" x14ac:dyDescent="0.5">
      <c r="A215"/>
    </row>
    <row r="216" spans="1:1" x14ac:dyDescent="0.5">
      <c r="A216"/>
    </row>
    <row r="217" spans="1:1" x14ac:dyDescent="0.5">
      <c r="A217"/>
    </row>
    <row r="218" spans="1:1" x14ac:dyDescent="0.5">
      <c r="A218"/>
    </row>
    <row r="219" spans="1:1" x14ac:dyDescent="0.5">
      <c r="A219"/>
    </row>
    <row r="220" spans="1:1" x14ac:dyDescent="0.5">
      <c r="A220"/>
    </row>
    <row r="221" spans="1:1" x14ac:dyDescent="0.5">
      <c r="A221"/>
    </row>
    <row r="222" spans="1:1" x14ac:dyDescent="0.5">
      <c r="A222"/>
    </row>
    <row r="223" spans="1:1" x14ac:dyDescent="0.5">
      <c r="A223"/>
    </row>
    <row r="224" spans="1:1" x14ac:dyDescent="0.5">
      <c r="A224"/>
    </row>
    <row r="225" spans="1:1" x14ac:dyDescent="0.5">
      <c r="A225"/>
    </row>
    <row r="226" spans="1:1" x14ac:dyDescent="0.5">
      <c r="A226"/>
    </row>
    <row r="227" spans="1:1" x14ac:dyDescent="0.5">
      <c r="A227"/>
    </row>
    <row r="228" spans="1:1" x14ac:dyDescent="0.5">
      <c r="A228"/>
    </row>
    <row r="229" spans="1:1" x14ac:dyDescent="0.5">
      <c r="A229"/>
    </row>
    <row r="230" spans="1:1" x14ac:dyDescent="0.5">
      <c r="A230"/>
    </row>
    <row r="231" spans="1:1" x14ac:dyDescent="0.5">
      <c r="A231"/>
    </row>
    <row r="232" spans="1:1" x14ac:dyDescent="0.5">
      <c r="A232"/>
    </row>
    <row r="233" spans="1:1" x14ac:dyDescent="0.5">
      <c r="A233"/>
    </row>
  </sheetData>
  <sortState xmlns:xlrd2="http://schemas.microsoft.com/office/spreadsheetml/2017/richdata2" ref="A1:B223">
    <sortCondition descending="1" ref="B1:B223"/>
  </sortState>
  <hyperlinks>
    <hyperlink ref="A1" r:id="rId1" display="https://www.pgatour.com/player/52955/ludvig-aberg" xr:uid="{197C760F-94FE-4863-8386-B34EB74A64FF}"/>
    <hyperlink ref="A2" r:id="rId2" display="https://www.pgatour.com/player/46442/maverick-mcnealy" xr:uid="{DA7C8F10-14EF-434D-92FB-45C04C04C17F}"/>
    <hyperlink ref="A3" r:id="rId3" display="https://www.pgatour.com/player/46046/scottie-scheffler" xr:uid="{1E19C5E8-05C5-4500-ACC3-F9EC8C260EBF}"/>
    <hyperlink ref="A4" r:id="rId4" display="https://www.pgatour.com/player/36699/patrick-rodgers" xr:uid="{656BBE23-CFD4-45F7-BB1A-47AC7002F7BD}"/>
    <hyperlink ref="A5" r:id="rId5" display="https://www.pgatour.com/player/35450/patrick-cantlay" xr:uid="{BA3F8D3F-5998-49B0-BC73-4F892F195DD5}"/>
    <hyperlink ref="A6" r:id="rId6" display="https://www.pgatour.com/player/30911/tommy-fleetwood" xr:uid="{8C6F67C0-58E1-40B2-B0BD-93354AFE7D52}"/>
    <hyperlink ref="A7" r:id="rId7" display="https://www.pgatour.com/player/29725/tony-finau" xr:uid="{249E0670-147E-41A7-82F3-92F727C76756}"/>
    <hyperlink ref="A8" r:id="rId8" display="https://www.pgatour.com/player/47993/denny-mccarthy" xr:uid="{C3EF040B-15BA-41A8-8212-186B573E29CD}"/>
    <hyperlink ref="A9" r:id="rId9" display="https://www.pgatour.com/player/56630/akshay-bhatia" xr:uid="{6F9FFB3F-DE9B-4359-BCF6-A747FCFF65F4}"/>
    <hyperlink ref="A10" r:id="rId10" display="https://www.pgatour.com/player/25493/nick-taylor" xr:uid="{5CCD9095-223D-4BAB-B30A-E770864AED3D}"/>
    <hyperlink ref="A11" r:id="rId11" display="https://www.pgatour.com/player/33448/justin-thomas" xr:uid="{6AC297DA-BD23-4D7C-9A5C-0037E7DAC049}"/>
    <hyperlink ref="A12" r:id="rId12" display="https://www.pgatour.com/player/40026/daniel-berger" xr:uid="{7A50D59C-B018-4050-A736-BBC8354E6035}"/>
    <hyperlink ref="A13" r:id="rId13" display="https://www.pgatour.com/player/51997/andrew-novak" xr:uid="{4946BF81-EA77-4AFB-8998-619CC152DF53}"/>
    <hyperlink ref="A14" r:id="rId14" display="https://www.pgatour.com/player/39975/michael-kim" xr:uid="{6092B306-BFEE-44B9-89EA-6453848C9DD2}"/>
    <hyperlink ref="A15" r:id="rId15" display="https://www.pgatour.com/player/32839/hideki-matsuyama" xr:uid="{8D634AD8-0BB1-44C1-87D0-1070A017FC7D}"/>
    <hyperlink ref="A16" r:id="rId16" display="https://www.pgatour.com/player/58168/davis-thompson" xr:uid="{601E2A62-F4BD-4C34-98FF-A3720C237D63}"/>
    <hyperlink ref="A17" r:id="rId17" display="https://www.pgatour.com/player/50525/collin-morikawa" xr:uid="{429F31C8-E885-4940-B71E-9BBB588EA8E3}"/>
    <hyperlink ref="A18" r:id="rId18" display="https://www.pgatour.com/player/45242/kevin-yu" xr:uid="{F9E86485-C181-4EC3-B7E4-C501F75865A6}"/>
    <hyperlink ref="A19" r:id="rId19" display="https://www.pgatour.com/player/27644/brian-harman" xr:uid="{01073A06-D26B-463E-B305-428A7E48AD50}"/>
    <hyperlink ref="A20" r:id="rId20" display="https://www.pgatour.com/player/51634/sahith-theegala" xr:uid="{E79B6D37-249C-4026-B84C-B9A25500CC66}"/>
    <hyperlink ref="A21" r:id="rId21" display="https://www.pgatour.com/player/47420/jake-knapp" xr:uid="{818AEEAF-5D09-450A-8AF3-39B56EB9D5F9}"/>
    <hyperlink ref="A22" r:id="rId22" display="https://www.pgatour.com/player/59866/nick-dunlap" xr:uid="{3BD1837A-C72F-4C9E-BC2B-5856DD584541}"/>
    <hyperlink ref="A23" r:id="rId23" display="https://www.pgatour.com/player/28237/rory-mcilroy" xr:uid="{2D42DA82-3911-4388-BF7F-F5D89195B319}"/>
    <hyperlink ref="A24" r:id="rId24" display="https://www.pgatour.com/player/39997/corey-conners" xr:uid="{F6FEBCDF-1E4D-45EF-9ED3-2FD659C9619F}"/>
    <hyperlink ref="A25" r:id="rId25" display="https://www.pgatour.com/player/51977/max-greyserman" xr:uid="{6554014A-524E-4F33-B1C4-0EA71FF84206}"/>
    <hyperlink ref="A26" r:id="rId26" display="https://www.pgatour.com/player/47483/will-zalatoris" xr:uid="{8A818FE3-6185-4B10-9EB4-7657FEC0C089}"/>
    <hyperlink ref="A27" r:id="rId27" display="https://www.pgatour.com/player/47504/sam-burns" xr:uid="{B3F02940-1E09-4694-8B79-AF6770D5A992}"/>
    <hyperlink ref="A28" r:id="rId28" display="https://www.pgatour.com/player/28252/seamus-power" xr:uid="{E02E2F98-07EA-4FE4-BEA7-61C2586EB1C4}"/>
    <hyperlink ref="A29" r:id="rId29" display="https://www.pgatour.com/player/37455/si-woo-kim" xr:uid="{72BEBB57-0D7D-49B0-8114-00AA85F18024}"/>
    <hyperlink ref="A30" r:id="rId30" display="https://www.pgatour.com/player/34099/harris-english" xr:uid="{B65833D5-C304-459E-A7F5-BB6FE7451334}"/>
    <hyperlink ref="A31" r:id="rId31" display="https://www.pgatour.com/player/25900/lucas-glover" xr:uid="{62001255-3BE5-41E3-AD90-3156425B51E7}"/>
    <hyperlink ref="A32" r:id="rId32" display="https://www.pgatour.com/player/51766/wyndham-clark" xr:uid="{34F21860-1B1F-48D5-80D2-E935C00282E1}"/>
    <hyperlink ref="A33" r:id="rId33" display="https://www.pgatour.com/player/55893/samuel-stevens" xr:uid="{222A442D-36D0-4572-B569-E7FE464295D7}"/>
    <hyperlink ref="A34" r:id="rId34" display="https://www.pgatour.com/player/39324/j.j-spaun" xr:uid="{48AD537E-06D9-4847-91A0-7989B913CEB3}"/>
    <hyperlink ref="A35" r:id="rId35" display="https://www.pgatour.com/player/33141/keegan-bradley" xr:uid="{9C46DEB5-2C8D-4A53-A00D-ED8CF810D6B0}"/>
    <hyperlink ref="A36" r:id="rId36" display="https://www.pgatour.com/player/51349/nico-echavarria" xr:uid="{6F9230F5-5B39-43A8-8B87-33FDF8A5C0FC}"/>
    <hyperlink ref="A37" r:id="rId37" display="https://www.pgatour.com/player/24502/adam-scott" xr:uid="{32450B3B-10B3-4CE1-884B-76BE4288C413}"/>
    <hyperlink ref="A38" r:id="rId38" display="https://www.pgatour.com/player/46414/aaron-rai" xr:uid="{12A2A048-826D-4981-9112-FCE4F353D54E}"/>
    <hyperlink ref="A39" r:id="rId39" display="https://www.pgatour.com/player/33204/shane-lowry" xr:uid="{C031B06B-6AB2-4376-8E5F-D296F4642A10}"/>
    <hyperlink ref="A40" r:id="rId40" display="https://www.pgatour.com/player/34098/russell-henley" xr:uid="{B9971867-7806-4441-B630-EA4E68974AC7}"/>
    <hyperlink ref="A41" r:id="rId41" display="https://www.pgatour.com/player/49771/j.t-poston" xr:uid="{4819B860-F3C2-4F62-BB6E-414619D639C0}"/>
    <hyperlink ref="A42" r:id="rId42" display="https://www.pgatour.com/player/32102/rickie-fowler" xr:uid="{44382DA1-1B19-485D-9B8E-3DA5D2EFA2EF}"/>
    <hyperlink ref="A43" r:id="rId43" display="https://www.pgatour.com/player/45522/christiaan-bezuidenhout" xr:uid="{FCE2BF99-B21F-4332-B526-0BF3F9EC23A6}"/>
    <hyperlink ref="A44" r:id="rId44" display="https://www.pgatour.com/player/48153/matthieu-pavon" xr:uid="{AF5B69C5-D591-45F9-A6BB-D48DEE4B743D}"/>
    <hyperlink ref="A45" r:id="rId45" display="https://www.pgatour.com/player/54591/ben-griffin" xr:uid="{B81D1E1D-A1E5-4891-8BD3-77330B78B7FF}"/>
    <hyperlink ref="A46" r:id="rId46" display="https://www.pgatour.com/player/36799/stephan-jaeger" xr:uid="{C68920B9-4C75-4950-99FD-49C33C235DA3}"/>
    <hyperlink ref="A47" r:id="rId47" display="https://www.pgatour.com/player/55182/tom-kim" xr:uid="{D170ADCF-0EEA-400E-A969-4C5D862DA988}"/>
    <hyperlink ref="A48" r:id="rId48" display="https://www.pgatour.com/player/37378/min-woo-lee" xr:uid="{11E73982-B3D3-4ADA-8297-96752DAB106F}"/>
    <hyperlink ref="A49" r:id="rId49" display="https://www.pgatour.com/player/40098/matt-fitzpatrick" xr:uid="{18688C85-1BE0-4859-B062-B2D0B1C4EF35}"/>
    <hyperlink ref="A50" r:id="rId50" display="https://www.pgatour.com/player/40250/taylor-pendrith" xr:uid="{672DA151-54AA-4EFA-9841-1BCFB5241234}"/>
    <hyperlink ref="A51" r:id="rId51" display="https://www.pgatour.com/player/28089/jason-day" xr:uid="{D3256989-745D-42C4-B984-CEF4C1ABBBBA}"/>
    <hyperlink ref="A52" r:id="rId52" display="https://www.pgatour.com/player/35506/mackenzie-hughes" xr:uid="{D0990E0D-2835-4CC9-8C0C-A433C42DF74D}"/>
    <hyperlink ref="A53" r:id="rId53" display="https://www.pgatour.com/player/33653/thomas-detry" xr:uid="{066E1FBC-FB71-4EE1-B36D-1B3518375810}"/>
    <hyperlink ref="A54" r:id="rId54" display="https://www.pgatour.com/player/35532/tom-hoge" xr:uid="{7685C323-1AC0-4459-9E10-C3E96A1B1277}"/>
  </hyperlinks>
  <pageMargins left="0.7" right="0.7" top="0.75" bottom="0.75" header="0.3" footer="0.3"/>
  <pageSetup orientation="portrait" r:id="rId55"/>
  <drawing r:id="rId56"/>
  <legacy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Data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Scott Heger</cp:lastModifiedBy>
  <cp:lastPrinted>2017-06-11T22:45:33Z</cp:lastPrinted>
  <dcterms:created xsi:type="dcterms:W3CDTF">2015-12-09T19:24:22Z</dcterms:created>
  <dcterms:modified xsi:type="dcterms:W3CDTF">2025-02-17T17:30:01Z</dcterms:modified>
</cp:coreProperties>
</file>